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6390" tabRatio="475" activeTab="0"/>
  </bookViews>
  <sheets>
    <sheet name="ATTF Data" sheetId="1" r:id="rId1"/>
  </sheets>
  <definedNames>
    <definedName name="councilnames">#REF!</definedName>
    <definedName name="option01">#REF!</definedName>
    <definedName name="option02">#REF!</definedName>
    <definedName name="option03">#REF!</definedName>
    <definedName name="option04">#REF!</definedName>
    <definedName name="_xlnm.Print_Area" localSheetId="0">'ATTF Data'!$A$1:$G$38</definedName>
    <definedName name="Proposed_Program">#REF!</definedName>
    <definedName name="SummaryData">#REF!</definedName>
  </definedNames>
  <calcPr fullCalcOnLoad="1"/>
</workbook>
</file>

<file path=xl/sharedStrings.xml><?xml version="1.0" encoding="utf-8"?>
<sst xmlns="http://schemas.openxmlformats.org/spreadsheetml/2006/main" count="63" uniqueCount="32">
  <si>
    <t>Bottleneck Elimination</t>
  </si>
  <si>
    <t>Commuter Parking</t>
  </si>
  <si>
    <t>Intersection Improvement</t>
  </si>
  <si>
    <t>Other</t>
  </si>
  <si>
    <t>Parking Deck</t>
  </si>
  <si>
    <t>Pedestrian</t>
  </si>
  <si>
    <t>Transit Facility Improvement</t>
  </si>
  <si>
    <t>Transit Service and Equipment</t>
  </si>
  <si>
    <t>Total</t>
  </si>
  <si>
    <t>Data</t>
  </si>
  <si>
    <t>Projects</t>
  </si>
  <si>
    <t>Total Funding</t>
  </si>
  <si>
    <t>Total Projects</t>
  </si>
  <si>
    <t>Total Total Funding</t>
  </si>
  <si>
    <t>Project Type</t>
  </si>
  <si>
    <t>Bicycle Encouragement</t>
  </si>
  <si>
    <t>Bicycle Facilities</t>
  </si>
  <si>
    <t>ITS Projects</t>
  </si>
  <si>
    <t>ITS Total Funding</t>
  </si>
  <si>
    <t>Automated Paratransit Data Collection Efficiency System - Pace</t>
  </si>
  <si>
    <t>Signal Controller Upgrade and Timing Program - CDOT</t>
  </si>
  <si>
    <t>I-55 from I-294 to US 6 Closed Circuit Television Extension - IDOT</t>
  </si>
  <si>
    <t>Parking Management and Advisory System - CDOT</t>
  </si>
  <si>
    <t>Signal Interconnect *</t>
  </si>
  <si>
    <t>ITS**</t>
  </si>
  <si>
    <t>* Signal Interconnects may be characterized as ITS</t>
  </si>
  <si>
    <t>** The CMAQ program does not have an ITS project category.  This is a new added category for the ATTF meeting.</t>
  </si>
  <si>
    <t>Total Applications</t>
  </si>
  <si>
    <t>Selected Projects</t>
  </si>
  <si>
    <t>Column percent</t>
  </si>
  <si>
    <t>% Funded 
(row percent)</t>
  </si>
  <si>
    <t>FY 2008 CMAQ Project Categories Showing Funded Projects and Applications  9-04-07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</si>
</sst>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"/>
    <numFmt numFmtId="166" formatCode="0.000%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00000"/>
    <numFmt numFmtId="171" formatCode="[&lt;=9999999]###\-####;\(###\)\ ###\-####"/>
    <numFmt numFmtId="172" formatCode="0.0"/>
    <numFmt numFmtId="173" formatCode="0.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[$-409]dddd\,\ mmmm\ dd\,\ yyyy"/>
    <numFmt numFmtId="178" formatCode="[$-409]d\-mmm\-yy;@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"/>
      <family val="2"/>
    </font>
    <font>
      <b/>
      <sz val="12"/>
      <name val="MS Sans Serif"/>
      <family val="2"/>
    </font>
    <font>
      <sz val="8"/>
      <name val="MS Sans Serif"/>
      <family val="0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167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167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NumberFormat="1" applyFont="1" applyBorder="1" applyAlignment="1">
      <alignment/>
    </xf>
    <xf numFmtId="9" fontId="9" fillId="0" borderId="11" xfId="21" applyFont="1" applyBorder="1" applyAlignment="1">
      <alignment horizontal="center"/>
    </xf>
    <xf numFmtId="0" fontId="9" fillId="0" borderId="12" xfId="0" applyFont="1" applyBorder="1" applyAlignment="1">
      <alignment/>
    </xf>
    <xf numFmtId="9" fontId="9" fillId="0" borderId="13" xfId="21" applyFont="1" applyBorder="1" applyAlignment="1">
      <alignment horizontal="center"/>
    </xf>
    <xf numFmtId="9" fontId="9" fillId="0" borderId="14" xfId="2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9" fontId="9" fillId="0" borderId="16" xfId="21" applyFont="1" applyBorder="1" applyAlignment="1">
      <alignment/>
    </xf>
    <xf numFmtId="0" fontId="9" fillId="0" borderId="3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9" fillId="0" borderId="7" xfId="0" applyNumberFormat="1" applyFont="1" applyBorder="1" applyAlignment="1" applyProtection="1">
      <alignment/>
      <protection locked="0"/>
    </xf>
    <xf numFmtId="9" fontId="9" fillId="0" borderId="16" xfId="2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9" fillId="0" borderId="15" xfId="21" applyFont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67" fontId="9" fillId="0" borderId="20" xfId="0" applyNumberFormat="1" applyFont="1" applyBorder="1" applyAlignment="1">
      <alignment/>
    </xf>
    <xf numFmtId="9" fontId="9" fillId="0" borderId="21" xfId="21" applyFont="1" applyBorder="1" applyAlignment="1">
      <alignment horizontal="center"/>
    </xf>
    <xf numFmtId="0" fontId="9" fillId="0" borderId="5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9" fontId="9" fillId="0" borderId="15" xfId="21" applyFont="1" applyBorder="1" applyAlignment="1">
      <alignment/>
    </xf>
    <xf numFmtId="9" fontId="9" fillId="0" borderId="4" xfId="21" applyFont="1" applyBorder="1" applyAlignment="1">
      <alignment/>
    </xf>
    <xf numFmtId="0" fontId="9" fillId="0" borderId="8" xfId="0" applyNumberFormat="1" applyFont="1" applyBorder="1" applyAlignment="1">
      <alignment/>
    </xf>
    <xf numFmtId="9" fontId="9" fillId="0" borderId="11" xfId="21" applyFont="1" applyBorder="1" applyAlignment="1">
      <alignment wrapText="1"/>
    </xf>
    <xf numFmtId="167" fontId="9" fillId="0" borderId="28" xfId="0" applyNumberFormat="1" applyFont="1" applyBorder="1" applyAlignment="1">
      <alignment/>
    </xf>
    <xf numFmtId="9" fontId="9" fillId="0" borderId="13" xfId="21" applyFont="1" applyBorder="1" applyAlignment="1">
      <alignment/>
    </xf>
    <xf numFmtId="0" fontId="9" fillId="0" borderId="29" xfId="0" applyNumberFormat="1" applyFont="1" applyBorder="1" applyAlignment="1">
      <alignment/>
    </xf>
    <xf numFmtId="9" fontId="9" fillId="0" borderId="14" xfId="21" applyFont="1" applyBorder="1" applyAlignment="1">
      <alignment/>
    </xf>
    <xf numFmtId="167" fontId="9" fillId="0" borderId="30" xfId="0" applyNumberFormat="1" applyFont="1" applyBorder="1" applyAlignment="1">
      <alignment/>
    </xf>
    <xf numFmtId="9" fontId="9" fillId="0" borderId="31" xfId="21" applyFont="1" applyBorder="1" applyAlignment="1">
      <alignment/>
    </xf>
    <xf numFmtId="0" fontId="9" fillId="0" borderId="32" xfId="0" applyNumberFormat="1" applyFont="1" applyBorder="1" applyAlignment="1">
      <alignment/>
    </xf>
    <xf numFmtId="167" fontId="9" fillId="0" borderId="26" xfId="0" applyNumberFormat="1" applyFont="1" applyBorder="1" applyAlignment="1" applyProtection="1">
      <alignment/>
      <protection locked="0"/>
    </xf>
    <xf numFmtId="9" fontId="9" fillId="0" borderId="21" xfId="2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167" fontId="9" fillId="0" borderId="34" xfId="0" applyNumberFormat="1" applyFont="1" applyBorder="1" applyAlignment="1" applyProtection="1">
      <alignment/>
      <protection locked="0"/>
    </xf>
    <xf numFmtId="167" fontId="9" fillId="0" borderId="35" xfId="0" applyNumberFormat="1" applyFont="1" applyBorder="1" applyAlignment="1" applyProtection="1">
      <alignment/>
      <protection locked="0"/>
    </xf>
    <xf numFmtId="9" fontId="0" fillId="0" borderId="13" xfId="2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36" xfId="0" applyNumberFormat="1" applyFont="1" applyBorder="1" applyAlignment="1" applyProtection="1">
      <alignment/>
      <protection locked="0"/>
    </xf>
    <xf numFmtId="9" fontId="9" fillId="0" borderId="0" xfId="21" applyFont="1" applyBorder="1" applyAlignment="1" applyProtection="1">
      <alignment/>
      <protection locked="0"/>
    </xf>
    <xf numFmtId="0" fontId="9" fillId="0" borderId="37" xfId="0" applyNumberFormat="1" applyFont="1" applyBorder="1" applyAlignment="1" applyProtection="1">
      <alignment/>
      <protection locked="0"/>
    </xf>
    <xf numFmtId="9" fontId="0" fillId="0" borderId="31" xfId="2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NumberFormat="1" applyFont="1" applyBorder="1" applyAlignment="1" applyProtection="1">
      <alignment/>
      <protection locked="0"/>
    </xf>
    <xf numFmtId="9" fontId="0" fillId="0" borderId="11" xfId="21" applyBorder="1" applyAlignment="1" applyProtection="1">
      <alignment/>
      <protection locked="0"/>
    </xf>
    <xf numFmtId="9" fontId="9" fillId="0" borderId="39" xfId="21" applyFont="1" applyBorder="1" applyAlignment="1" applyProtection="1">
      <alignment/>
      <protection locked="0"/>
    </xf>
    <xf numFmtId="167" fontId="9" fillId="0" borderId="41" xfId="0" applyNumberFormat="1" applyFont="1" applyBorder="1" applyAlignment="1" applyProtection="1">
      <alignment/>
      <protection locked="0"/>
    </xf>
    <xf numFmtId="9" fontId="0" fillId="0" borderId="21" xfId="2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2" width="68.421875" style="0" customWidth="1"/>
    <col min="3" max="3" width="17.28125" style="0" customWidth="1"/>
    <col min="4" max="4" width="16.28125" style="0" customWidth="1"/>
    <col min="5" max="5" width="15.57421875" style="0" customWidth="1"/>
    <col min="6" max="6" width="17.00390625" style="0" customWidth="1"/>
    <col min="7" max="7" width="13.140625" style="0" customWidth="1"/>
  </cols>
  <sheetData>
    <row r="1" spans="1:7" s="27" customFormat="1" ht="15.75">
      <c r="A1" s="35" t="s">
        <v>31</v>
      </c>
      <c r="B1" s="36"/>
      <c r="C1" s="36"/>
      <c r="D1" s="77" t="s">
        <v>28</v>
      </c>
      <c r="E1" s="78"/>
      <c r="F1" s="79" t="s">
        <v>27</v>
      </c>
      <c r="G1" s="78"/>
    </row>
    <row r="2" spans="1:7" s="27" customFormat="1" ht="41.25" customHeight="1" thickBot="1">
      <c r="A2" s="37"/>
      <c r="B2" s="38" t="s">
        <v>14</v>
      </c>
      <c r="C2" s="39" t="s">
        <v>9</v>
      </c>
      <c r="D2" s="41" t="s">
        <v>8</v>
      </c>
      <c r="E2" s="42" t="s">
        <v>29</v>
      </c>
      <c r="F2" s="40" t="s">
        <v>8</v>
      </c>
      <c r="G2" s="42" t="s">
        <v>30</v>
      </c>
    </row>
    <row r="3" spans="1:7" ht="15.75">
      <c r="A3" s="7" t="s">
        <v>0</v>
      </c>
      <c r="B3" s="18"/>
      <c r="C3" s="3" t="s">
        <v>10</v>
      </c>
      <c r="D3" s="34">
        <v>1</v>
      </c>
      <c r="E3" s="43">
        <f>D3/D$35</f>
        <v>0.013888888888888888</v>
      </c>
      <c r="F3" s="45">
        <v>6</v>
      </c>
      <c r="G3" s="46">
        <f>D3/F3</f>
        <v>0.16666666666666666</v>
      </c>
    </row>
    <row r="4" spans="1:7" ht="15.75">
      <c r="A4" s="5"/>
      <c r="B4" s="6"/>
      <c r="C4" s="7" t="s">
        <v>11</v>
      </c>
      <c r="D4" s="8">
        <v>1600000</v>
      </c>
      <c r="E4" s="21">
        <f>D4/D$36</f>
        <v>0.029172341826696563</v>
      </c>
      <c r="F4" s="47">
        <v>25256000</v>
      </c>
      <c r="G4" s="48">
        <f aca="true" t="shared" si="0" ref="G4:G24">D4/F4</f>
        <v>0.06335128286347799</v>
      </c>
    </row>
    <row r="5" spans="1:7" ht="15.75">
      <c r="A5" s="3" t="s">
        <v>1</v>
      </c>
      <c r="B5" s="4"/>
      <c r="C5" s="3" t="s">
        <v>10</v>
      </c>
      <c r="D5" s="9">
        <v>5</v>
      </c>
      <c r="E5" s="44">
        <f>D5/D$35</f>
        <v>0.06944444444444445</v>
      </c>
      <c r="F5" s="49">
        <v>12</v>
      </c>
      <c r="G5" s="50">
        <f t="shared" si="0"/>
        <v>0.4166666666666667</v>
      </c>
    </row>
    <row r="6" spans="1:7" ht="15.75">
      <c r="A6" s="5"/>
      <c r="B6" s="6"/>
      <c r="C6" s="7" t="s">
        <v>11</v>
      </c>
      <c r="D6" s="10">
        <v>1023200</v>
      </c>
      <c r="E6" s="21">
        <f>D6/D$36</f>
        <v>0.01865571259817245</v>
      </c>
      <c r="F6" s="51">
        <v>17940328</v>
      </c>
      <c r="G6" s="48">
        <f t="shared" si="0"/>
        <v>0.0570335168899922</v>
      </c>
    </row>
    <row r="7" spans="1:7" ht="15.75">
      <c r="A7" s="3" t="s">
        <v>2</v>
      </c>
      <c r="B7" s="4"/>
      <c r="C7" s="3" t="s">
        <v>10</v>
      </c>
      <c r="D7" s="9">
        <v>10</v>
      </c>
      <c r="E7" s="44">
        <f>D7/D$35</f>
        <v>0.1388888888888889</v>
      </c>
      <c r="F7" s="49">
        <v>29</v>
      </c>
      <c r="G7" s="50">
        <f t="shared" si="0"/>
        <v>0.3448275862068966</v>
      </c>
    </row>
    <row r="8" spans="1:7" ht="15.75">
      <c r="A8" s="5"/>
      <c r="B8" s="6"/>
      <c r="C8" s="7" t="s">
        <v>11</v>
      </c>
      <c r="D8" s="10">
        <v>1448600</v>
      </c>
      <c r="E8" s="21">
        <f>D8/D$36</f>
        <v>0.0264119089813454</v>
      </c>
      <c r="F8" s="51">
        <v>45911140</v>
      </c>
      <c r="G8" s="48">
        <f t="shared" si="0"/>
        <v>0.03155225507360523</v>
      </c>
    </row>
    <row r="9" spans="1:7" ht="15.75">
      <c r="A9" s="3" t="s">
        <v>3</v>
      </c>
      <c r="B9" s="4"/>
      <c r="C9" s="3" t="s">
        <v>10</v>
      </c>
      <c r="D9" s="9">
        <v>6</v>
      </c>
      <c r="E9" s="44">
        <f>D9/D$35</f>
        <v>0.08333333333333333</v>
      </c>
      <c r="F9" s="49">
        <v>8</v>
      </c>
      <c r="G9" s="50">
        <f t="shared" si="0"/>
        <v>0.75</v>
      </c>
    </row>
    <row r="10" spans="1:7" ht="15.75">
      <c r="A10" s="5"/>
      <c r="B10" s="6"/>
      <c r="C10" s="7" t="s">
        <v>11</v>
      </c>
      <c r="D10" s="10">
        <v>7660061</v>
      </c>
      <c r="E10" s="21">
        <f>D10/D$36</f>
        <v>0.13966369869084194</v>
      </c>
      <c r="F10" s="51">
        <v>14124061</v>
      </c>
      <c r="G10" s="48">
        <f t="shared" si="0"/>
        <v>0.5423412572347287</v>
      </c>
    </row>
    <row r="11" spans="1:7" ht="15.75">
      <c r="A11" s="3" t="s">
        <v>4</v>
      </c>
      <c r="B11" s="4"/>
      <c r="C11" s="3" t="s">
        <v>10</v>
      </c>
      <c r="D11" s="9"/>
      <c r="E11" s="44">
        <f>D11/D$35</f>
        <v>0</v>
      </c>
      <c r="F11" s="49">
        <v>4</v>
      </c>
      <c r="G11" s="50">
        <f t="shared" si="0"/>
        <v>0</v>
      </c>
    </row>
    <row r="12" spans="1:7" ht="15.75">
      <c r="A12" s="5"/>
      <c r="B12" s="6"/>
      <c r="C12" s="7" t="s">
        <v>11</v>
      </c>
      <c r="D12" s="10"/>
      <c r="E12" s="21">
        <f>D12/D$36</f>
        <v>0</v>
      </c>
      <c r="F12" s="51">
        <v>22102000</v>
      </c>
      <c r="G12" s="48">
        <f t="shared" si="0"/>
        <v>0</v>
      </c>
    </row>
    <row r="13" spans="1:7" ht="15.75">
      <c r="A13" s="3" t="s">
        <v>5</v>
      </c>
      <c r="B13" s="4"/>
      <c r="C13" s="3" t="s">
        <v>10</v>
      </c>
      <c r="D13" s="9">
        <v>8</v>
      </c>
      <c r="E13" s="44">
        <f>D13/D$35</f>
        <v>0.1111111111111111</v>
      </c>
      <c r="F13" s="49">
        <v>15</v>
      </c>
      <c r="G13" s="50">
        <f t="shared" si="0"/>
        <v>0.5333333333333333</v>
      </c>
    </row>
    <row r="14" spans="1:7" ht="15.75">
      <c r="A14" s="5"/>
      <c r="B14" s="6"/>
      <c r="C14" s="7" t="s">
        <v>11</v>
      </c>
      <c r="D14" s="10">
        <v>7797345</v>
      </c>
      <c r="E14" s="21">
        <f>D14/D$36</f>
        <v>0.14216675855042707</v>
      </c>
      <c r="F14" s="51">
        <v>43650550</v>
      </c>
      <c r="G14" s="48">
        <f t="shared" si="0"/>
        <v>0.17863108254076981</v>
      </c>
    </row>
    <row r="15" spans="1:7" ht="15.75">
      <c r="A15" s="3" t="s">
        <v>16</v>
      </c>
      <c r="B15" s="4"/>
      <c r="C15" s="3" t="s">
        <v>10</v>
      </c>
      <c r="D15" s="9">
        <v>15</v>
      </c>
      <c r="E15" s="44">
        <f>D15/D$35</f>
        <v>0.20833333333333334</v>
      </c>
      <c r="F15" s="49">
        <v>33</v>
      </c>
      <c r="G15" s="50">
        <f t="shared" si="0"/>
        <v>0.45454545454545453</v>
      </c>
    </row>
    <row r="16" spans="1:7" ht="15.75">
      <c r="A16" s="5"/>
      <c r="B16" s="6"/>
      <c r="C16" s="7" t="s">
        <v>11</v>
      </c>
      <c r="D16" s="10">
        <v>5679132</v>
      </c>
      <c r="E16" s="43">
        <f>D16/D$36</f>
        <v>0.10354598748933182</v>
      </c>
      <c r="F16" s="51">
        <v>60910072</v>
      </c>
      <c r="G16" s="52">
        <f t="shared" si="0"/>
        <v>0.09323797876975091</v>
      </c>
    </row>
    <row r="17" spans="1:7" ht="15.75">
      <c r="A17" s="3" t="s">
        <v>6</v>
      </c>
      <c r="B17" s="4"/>
      <c r="C17" s="3" t="s">
        <v>10</v>
      </c>
      <c r="D17" s="9">
        <v>2</v>
      </c>
      <c r="E17" s="44">
        <f>D17/D$35</f>
        <v>0.027777777777777776</v>
      </c>
      <c r="F17" s="49">
        <v>4</v>
      </c>
      <c r="G17" s="50">
        <f t="shared" si="0"/>
        <v>0.5</v>
      </c>
    </row>
    <row r="18" spans="1:7" ht="15.75">
      <c r="A18" s="5"/>
      <c r="B18" s="6"/>
      <c r="C18" s="7" t="s">
        <v>11</v>
      </c>
      <c r="D18" s="10">
        <v>1600000</v>
      </c>
      <c r="E18" s="21">
        <f>D18/D$36</f>
        <v>0.029172341826696563</v>
      </c>
      <c r="F18" s="51">
        <v>71320000</v>
      </c>
      <c r="G18" s="48">
        <f t="shared" si="0"/>
        <v>0.022434099831744252</v>
      </c>
    </row>
    <row r="19" spans="1:7" ht="15.75">
      <c r="A19" s="3" t="s">
        <v>7</v>
      </c>
      <c r="B19" s="4"/>
      <c r="C19" s="3" t="s">
        <v>10</v>
      </c>
      <c r="D19" s="9">
        <v>6</v>
      </c>
      <c r="E19" s="44">
        <f>D19/D$35</f>
        <v>0.08333333333333333</v>
      </c>
      <c r="F19" s="49">
        <v>16</v>
      </c>
      <c r="G19" s="50">
        <f t="shared" si="0"/>
        <v>0.375</v>
      </c>
    </row>
    <row r="20" spans="1:7" ht="15.75">
      <c r="A20" s="5"/>
      <c r="B20" s="6"/>
      <c r="C20" s="7" t="s">
        <v>11</v>
      </c>
      <c r="D20" s="10">
        <v>9105141</v>
      </c>
      <c r="E20" s="21">
        <f>D20/D$36</f>
        <v>0.1660114285201686</v>
      </c>
      <c r="F20" s="51">
        <v>21203343</v>
      </c>
      <c r="G20" s="48">
        <f t="shared" si="0"/>
        <v>0.4294200683354507</v>
      </c>
    </row>
    <row r="21" spans="1:7" ht="15.75">
      <c r="A21" s="3" t="s">
        <v>15</v>
      </c>
      <c r="B21" s="4"/>
      <c r="C21" s="3" t="s">
        <v>10</v>
      </c>
      <c r="D21" s="9">
        <v>1</v>
      </c>
      <c r="E21" s="44">
        <f>D21/D$35</f>
        <v>0.013888888888888888</v>
      </c>
      <c r="F21" s="49">
        <v>1</v>
      </c>
      <c r="G21" s="50">
        <f t="shared" si="0"/>
        <v>1</v>
      </c>
    </row>
    <row r="22" spans="1:7" ht="15.75">
      <c r="A22" s="5"/>
      <c r="B22" s="6"/>
      <c r="C22" s="7" t="s">
        <v>11</v>
      </c>
      <c r="D22" s="10">
        <v>340000</v>
      </c>
      <c r="E22" s="21">
        <f>D22/D$36</f>
        <v>0.006199122638173019</v>
      </c>
      <c r="F22" s="51">
        <v>340000</v>
      </c>
      <c r="G22" s="48">
        <f t="shared" si="0"/>
        <v>1</v>
      </c>
    </row>
    <row r="23" spans="1:7" ht="15.75">
      <c r="A23" s="3" t="s">
        <v>23</v>
      </c>
      <c r="B23" s="4"/>
      <c r="C23" s="3" t="s">
        <v>10</v>
      </c>
      <c r="D23" s="9">
        <v>16</v>
      </c>
      <c r="E23" s="44">
        <f>D23/D$35</f>
        <v>0.2222222222222222</v>
      </c>
      <c r="F23" s="53">
        <v>23</v>
      </c>
      <c r="G23" s="50">
        <f t="shared" si="0"/>
        <v>0.6956521739130435</v>
      </c>
    </row>
    <row r="24" spans="1:7" s="27" customFormat="1" ht="16.5" thickBot="1">
      <c r="A24" s="22"/>
      <c r="B24" s="23"/>
      <c r="C24" s="24" t="s">
        <v>11</v>
      </c>
      <c r="D24" s="25">
        <v>16472992</v>
      </c>
      <c r="E24" s="28">
        <f>D24/D$36</f>
        <v>0.3003473459577737</v>
      </c>
      <c r="F24" s="54">
        <v>50353904</v>
      </c>
      <c r="G24" s="55">
        <f t="shared" si="0"/>
        <v>0.3271442865681279</v>
      </c>
    </row>
    <row r="25" spans="1:5" ht="15.75">
      <c r="A25" s="11" t="s">
        <v>24</v>
      </c>
      <c r="B25" s="12" t="s">
        <v>19</v>
      </c>
      <c r="C25" s="12" t="s">
        <v>10</v>
      </c>
      <c r="D25" s="13"/>
      <c r="E25" s="14">
        <f>D25/D$35</f>
        <v>0</v>
      </c>
    </row>
    <row r="26" spans="1:5" ht="15.75">
      <c r="A26" s="15"/>
      <c r="B26" s="5"/>
      <c r="C26" s="7" t="s">
        <v>11</v>
      </c>
      <c r="D26" s="10"/>
      <c r="E26" s="16">
        <f>D26/D$36</f>
        <v>0</v>
      </c>
    </row>
    <row r="27" spans="1:5" ht="15.75">
      <c r="A27" s="15"/>
      <c r="B27" s="3" t="s">
        <v>21</v>
      </c>
      <c r="C27" s="3" t="s">
        <v>10</v>
      </c>
      <c r="D27" s="9">
        <v>1</v>
      </c>
      <c r="E27" s="17">
        <f>D27/D$35</f>
        <v>0.013888888888888888</v>
      </c>
    </row>
    <row r="28" spans="1:5" ht="15.75">
      <c r="A28" s="15"/>
      <c r="B28" s="5"/>
      <c r="C28" s="7" t="s">
        <v>11</v>
      </c>
      <c r="D28" s="10">
        <v>1800000</v>
      </c>
      <c r="E28" s="16">
        <f>D28/D$36</f>
        <v>0.03281888455503363</v>
      </c>
    </row>
    <row r="29" spans="1:5" ht="15.75">
      <c r="A29" s="15"/>
      <c r="B29" s="3" t="s">
        <v>22</v>
      </c>
      <c r="C29" s="3" t="s">
        <v>10</v>
      </c>
      <c r="D29" s="9"/>
      <c r="E29" s="17">
        <f>D29/D$35</f>
        <v>0</v>
      </c>
    </row>
    <row r="30" spans="1:5" ht="15.75">
      <c r="A30" s="15"/>
      <c r="B30" s="5"/>
      <c r="C30" s="7" t="s">
        <v>11</v>
      </c>
      <c r="D30" s="10"/>
      <c r="E30" s="16">
        <f>D30/D$36</f>
        <v>0</v>
      </c>
    </row>
    <row r="31" spans="1:5" ht="15.75">
      <c r="A31" s="15"/>
      <c r="B31" s="3" t="s">
        <v>20</v>
      </c>
      <c r="C31" s="3" t="s">
        <v>10</v>
      </c>
      <c r="D31" s="9">
        <v>1</v>
      </c>
      <c r="E31" s="17">
        <f>D31/D$35</f>
        <v>0.013888888888888888</v>
      </c>
    </row>
    <row r="32" spans="1:5" ht="16.5" thickBot="1">
      <c r="A32" s="29"/>
      <c r="B32" s="30"/>
      <c r="C32" s="31" t="s">
        <v>11</v>
      </c>
      <c r="D32" s="32">
        <v>320000</v>
      </c>
      <c r="E32" s="33">
        <f>D32/D$36</f>
        <v>0.005834468365339312</v>
      </c>
    </row>
    <row r="33" spans="1:7" s="27" customFormat="1" ht="15.75">
      <c r="A33" s="62" t="s">
        <v>17</v>
      </c>
      <c r="B33" s="67"/>
      <c r="C33" s="68" t="s">
        <v>10</v>
      </c>
      <c r="D33" s="63">
        <v>2</v>
      </c>
      <c r="E33" s="28">
        <f>D33/D$35</f>
        <v>0.027777777777777776</v>
      </c>
      <c r="F33" s="70">
        <v>4</v>
      </c>
      <c r="G33" s="71">
        <f>D33/F33</f>
        <v>0.5</v>
      </c>
    </row>
    <row r="34" spans="1:7" s="27" customFormat="1" ht="15.75">
      <c r="A34" s="57" t="s">
        <v>18</v>
      </c>
      <c r="B34" s="58"/>
      <c r="C34" s="76" t="s">
        <v>11</v>
      </c>
      <c r="D34" s="59">
        <v>2120000</v>
      </c>
      <c r="E34" s="26">
        <f>D34/D$36</f>
        <v>0.038653352920372946</v>
      </c>
      <c r="F34" s="60">
        <v>5320000</v>
      </c>
      <c r="G34" s="61">
        <f>D34/F34</f>
        <v>0.39849624060150374</v>
      </c>
    </row>
    <row r="35" spans="1:7" s="27" customFormat="1" ht="15.75">
      <c r="A35" s="62" t="s">
        <v>12</v>
      </c>
      <c r="B35" s="56"/>
      <c r="C35" s="56"/>
      <c r="D35" s="63">
        <v>72</v>
      </c>
      <c r="E35" s="64">
        <f>D35/D$35</f>
        <v>1</v>
      </c>
      <c r="F35" s="65">
        <v>155</v>
      </c>
      <c r="G35" s="66">
        <f>D35/F35</f>
        <v>0.4645161290322581</v>
      </c>
    </row>
    <row r="36" spans="1:7" s="27" customFormat="1" ht="16.5" thickBot="1">
      <c r="A36" s="57" t="s">
        <v>13</v>
      </c>
      <c r="B36" s="69"/>
      <c r="C36" s="69"/>
      <c r="D36" s="59">
        <v>54846471</v>
      </c>
      <c r="E36" s="72">
        <f>D36/D$36</f>
        <v>1</v>
      </c>
      <c r="F36" s="73">
        <v>378431398</v>
      </c>
      <c r="G36" s="74">
        <f>D36/F36</f>
        <v>0.14493107942380615</v>
      </c>
    </row>
    <row r="37" spans="1:5" s="27" customFormat="1" ht="15.75">
      <c r="A37" s="75" t="s">
        <v>25</v>
      </c>
      <c r="B37" s="36"/>
      <c r="C37" s="36"/>
      <c r="D37" s="36"/>
      <c r="E37" s="36"/>
    </row>
    <row r="38" spans="1:5" ht="15.75">
      <c r="A38" s="19" t="s">
        <v>26</v>
      </c>
      <c r="B38" s="2"/>
      <c r="C38" s="2"/>
      <c r="D38" s="2"/>
      <c r="E38" s="2"/>
    </row>
    <row r="42" spans="1:6" ht="12.75">
      <c r="A42" s="1"/>
      <c r="B42" s="1"/>
      <c r="C42" s="1"/>
      <c r="D42" s="1"/>
      <c r="E42" s="1"/>
      <c r="F42" s="1"/>
    </row>
    <row r="43" spans="1:6" ht="18">
      <c r="A43" s="20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</sheetData>
  <mergeCells count="2">
    <mergeCell ref="D1:E1"/>
    <mergeCell ref="F1:G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cbozic</cp:lastModifiedBy>
  <cp:lastPrinted>2007-09-04T19:50:36Z</cp:lastPrinted>
  <dcterms:created xsi:type="dcterms:W3CDTF">2002-08-14T15:10:15Z</dcterms:created>
  <dcterms:modified xsi:type="dcterms:W3CDTF">2007-09-04T20:05:49Z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1438565813</vt:i4>
  </property>
  <property fmtid="{D5CDD505-2E9C-101B-9397-08002B2CF9AE}" pid="3" name="_EmailSubject">
    <vt:lpwstr>Almost there....waiting for a call back from IDOT</vt:lpwstr>
  </property>
  <property fmtid="{D5CDD505-2E9C-101B-9397-08002B2CF9AE}" pid="4" name="_AuthorEmail">
    <vt:lpwstr>KopecDP@dot.il.gov</vt:lpwstr>
  </property>
  <property fmtid="{D5CDD505-2E9C-101B-9397-08002B2CF9AE}" pid="5" name="_AuthorEmailDisplayName">
    <vt:lpwstr>Kopec, Don P</vt:lpwstr>
  </property>
  <property fmtid="{D5CDD505-2E9C-101B-9397-08002B2CF9AE}" pid="6" name="_ReviewingToolsShownOnce">
    <vt:lpwstr/>
  </property>
</Properties>
</file>