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map.local\shared\Projects_FY19\PolicyDevelopment\Regional Economic Indicators\Workforce\Educational Attainment\"/>
    </mc:Choice>
  </mc:AlternateContent>
  <bookViews>
    <workbookView xWindow="0" yWindow="0" windowWidth="28800" windowHeight="13500" tabRatio="838" activeTab="6"/>
  </bookViews>
  <sheets>
    <sheet name="Peer regions" sheetId="2" r:id="rId1"/>
    <sheet name="CMAP Region Jobs by Ed. Req'd" sheetId="6" r:id="rId2"/>
    <sheet name="High School +" sheetId="7" r:id="rId3"/>
    <sheet name="Associate +" sheetId="8" r:id="rId4"/>
    <sheet name="Bachelor +" sheetId="9" r:id="rId5"/>
    <sheet name="Adv Degree" sheetId="10" r:id="rId6"/>
    <sheet name="CMAP 7 High School+" sheetId="11" r:id="rId7"/>
    <sheet name="CMAP 7 Bachelor+" sheetId="13" r:id="rId8"/>
  </sheets>
  <calcPr calcId="162913"/>
</workbook>
</file>

<file path=xl/calcChain.xml><?xml version="1.0" encoding="utf-8"?>
<calcChain xmlns="http://schemas.openxmlformats.org/spreadsheetml/2006/main">
  <c r="B35" i="13" l="1"/>
  <c r="B36" i="13"/>
  <c r="B37" i="13"/>
  <c r="B38" i="13"/>
  <c r="B39" i="13"/>
  <c r="B40" i="13"/>
  <c r="B36" i="11" l="1"/>
  <c r="B37" i="11"/>
  <c r="B38" i="11"/>
  <c r="B39" i="11"/>
  <c r="B40" i="11"/>
  <c r="C35" i="13" l="1"/>
  <c r="D35" i="13"/>
  <c r="E35" i="13"/>
  <c r="F35" i="13"/>
  <c r="G35" i="13"/>
  <c r="H35" i="13"/>
  <c r="C36" i="11"/>
  <c r="D36" i="11"/>
  <c r="E36" i="11"/>
  <c r="F36" i="11"/>
  <c r="G36" i="11"/>
  <c r="H36" i="11"/>
  <c r="I36" i="11" l="1"/>
  <c r="I35" i="13"/>
  <c r="H44" i="13" l="1"/>
  <c r="G44" i="13"/>
  <c r="F44" i="13"/>
  <c r="E44" i="13"/>
  <c r="D44" i="13"/>
  <c r="C44" i="13"/>
  <c r="B44" i="13"/>
  <c r="H43" i="13"/>
  <c r="G43" i="13"/>
  <c r="F43" i="13"/>
  <c r="E43" i="13"/>
  <c r="D43" i="13"/>
  <c r="C43" i="13"/>
  <c r="B43" i="13"/>
  <c r="H42" i="13"/>
  <c r="G42" i="13"/>
  <c r="F42" i="13"/>
  <c r="E42" i="13"/>
  <c r="D42" i="13"/>
  <c r="C42" i="13"/>
  <c r="B42" i="13"/>
  <c r="H41" i="13"/>
  <c r="G41" i="13"/>
  <c r="F41" i="13"/>
  <c r="E41" i="13"/>
  <c r="D41" i="13"/>
  <c r="C41" i="13"/>
  <c r="B41" i="13"/>
  <c r="H40" i="13"/>
  <c r="G40" i="13"/>
  <c r="F40" i="13"/>
  <c r="E40" i="13"/>
  <c r="D40" i="13"/>
  <c r="C40" i="13"/>
  <c r="H39" i="13"/>
  <c r="G39" i="13"/>
  <c r="F39" i="13"/>
  <c r="E39" i="13"/>
  <c r="D39" i="13"/>
  <c r="C39" i="13"/>
  <c r="H38" i="13"/>
  <c r="G38" i="13"/>
  <c r="F38" i="13"/>
  <c r="E38" i="13"/>
  <c r="D38" i="13"/>
  <c r="C38" i="13"/>
  <c r="H37" i="13"/>
  <c r="G37" i="13"/>
  <c r="F37" i="13"/>
  <c r="E37" i="13"/>
  <c r="D37" i="13"/>
  <c r="C37" i="13"/>
  <c r="H36" i="13"/>
  <c r="G36" i="13"/>
  <c r="F36" i="13"/>
  <c r="E36" i="13"/>
  <c r="D36" i="13"/>
  <c r="C36" i="13"/>
  <c r="H45" i="11"/>
  <c r="G45" i="11"/>
  <c r="F45" i="11"/>
  <c r="E45" i="11"/>
  <c r="D45" i="11"/>
  <c r="C45" i="11"/>
  <c r="B45" i="11"/>
  <c r="H44" i="11"/>
  <c r="G44" i="11"/>
  <c r="F44" i="11"/>
  <c r="E44" i="11"/>
  <c r="D44" i="11"/>
  <c r="C44" i="11"/>
  <c r="B44" i="11"/>
  <c r="H43" i="11"/>
  <c r="G43" i="11"/>
  <c r="F43" i="11"/>
  <c r="E43" i="11"/>
  <c r="D43" i="11"/>
  <c r="C43" i="11"/>
  <c r="B43" i="11"/>
  <c r="H42" i="11"/>
  <c r="G42" i="11"/>
  <c r="F42" i="11"/>
  <c r="E42" i="11"/>
  <c r="D42" i="11"/>
  <c r="C42" i="11"/>
  <c r="B42" i="11"/>
  <c r="H41" i="11"/>
  <c r="G41" i="11"/>
  <c r="F41" i="11"/>
  <c r="E41" i="11"/>
  <c r="D41" i="11"/>
  <c r="C41" i="11"/>
  <c r="B41" i="11"/>
  <c r="H40" i="11"/>
  <c r="G40" i="11"/>
  <c r="F40" i="11"/>
  <c r="E40" i="11"/>
  <c r="D40" i="11"/>
  <c r="C40" i="11"/>
  <c r="H39" i="11"/>
  <c r="G39" i="11"/>
  <c r="F39" i="11"/>
  <c r="E39" i="11"/>
  <c r="D39" i="11"/>
  <c r="C39" i="11"/>
  <c r="H38" i="11"/>
  <c r="G38" i="11"/>
  <c r="F38" i="11"/>
  <c r="E38" i="11"/>
  <c r="D38" i="11"/>
  <c r="C38" i="11"/>
  <c r="H37" i="11"/>
  <c r="G37" i="11"/>
  <c r="F37" i="11"/>
  <c r="E37" i="11"/>
  <c r="D37" i="11"/>
  <c r="C37" i="11"/>
  <c r="I39" i="13" l="1"/>
  <c r="I38" i="11"/>
  <c r="I39" i="11"/>
  <c r="I43" i="11"/>
  <c r="I36" i="13"/>
  <c r="I44" i="13"/>
  <c r="I43" i="13"/>
  <c r="I40" i="11"/>
  <c r="I37" i="13"/>
  <c r="I42" i="11"/>
  <c r="I42" i="13"/>
  <c r="I37" i="11"/>
  <c r="I41" i="13"/>
  <c r="I44" i="11"/>
  <c r="I38" i="13"/>
  <c r="I41" i="11"/>
  <c r="I45" i="11"/>
  <c r="I40" i="13"/>
</calcChain>
</file>

<file path=xl/sharedStrings.xml><?xml version="1.0" encoding="utf-8"?>
<sst xmlns="http://schemas.openxmlformats.org/spreadsheetml/2006/main" count="136" uniqueCount="42">
  <si>
    <t>Year</t>
  </si>
  <si>
    <t>Boston</t>
  </si>
  <si>
    <t>Los Angeles</t>
  </si>
  <si>
    <t>New York</t>
  </si>
  <si>
    <t>National Average</t>
  </si>
  <si>
    <t>http://factfinder2.census.gov/faces/nav/jsf/pages/index.xhtml</t>
  </si>
  <si>
    <t>*Data for metropolitan Chicago is 7-county region</t>
  </si>
  <si>
    <t>Source: U.S. Census Bureau American Community Survey 1-year estimates</t>
  </si>
  <si>
    <t>Washington, D.C.</t>
  </si>
  <si>
    <t>Cook</t>
  </si>
  <si>
    <t>DuPage</t>
  </si>
  <si>
    <t>Kane</t>
  </si>
  <si>
    <t>Kendall</t>
  </si>
  <si>
    <t>Lake</t>
  </si>
  <si>
    <t>McHenry</t>
  </si>
  <si>
    <t>Will</t>
  </si>
  <si>
    <t>CMAP 7</t>
  </si>
  <si>
    <t>Bachelor</t>
  </si>
  <si>
    <t>Chicago</t>
  </si>
  <si>
    <t>High School Degree +</t>
  </si>
  <si>
    <t>Associate Degree +</t>
  </si>
  <si>
    <t>Bachelor Degree +</t>
  </si>
  <si>
    <t>Associate</t>
  </si>
  <si>
    <t>Less than Associate</t>
  </si>
  <si>
    <t>Advanced</t>
  </si>
  <si>
    <t>Chicago (7-county)</t>
  </si>
  <si>
    <t>Graduate/Professional</t>
  </si>
  <si>
    <t>United States</t>
  </si>
  <si>
    <t>Percentage of Chicago region population age 25+ with Bachelor Degree, by county, 2006-17</t>
  </si>
  <si>
    <t>Population over 25, by county, 2006-17</t>
  </si>
  <si>
    <t>Population Over 25 with Bachelor Degree, by county, 2006-17</t>
  </si>
  <si>
    <t>Percentage of Chicago region population age 25+ with HS Degree+, by county, 2006-17</t>
  </si>
  <si>
    <t>Total population over age 25, by county, 2006-17</t>
  </si>
  <si>
    <t>Population Over 25 with HS Degree +, by county, 2006-17</t>
  </si>
  <si>
    <t>Percentage of residents age 25+ with advanced degrees in select metropolitan areas, 2006-17</t>
  </si>
  <si>
    <t>Percentage of residents age 25+ with Bachelor degree or higher, 2006-17</t>
  </si>
  <si>
    <t>Percentage of residents age 25+ with associate degree or higher, 2006-17</t>
  </si>
  <si>
    <t>Percentage of residents age 25+ with High School degree or higher, 2006-17</t>
  </si>
  <si>
    <t>Chicago region job growth by entry-level education requirement, 2001-17</t>
  </si>
  <si>
    <t>Population age 25+ with academic degrees in select metropolitan areas, 2017</t>
  </si>
  <si>
    <t>Proportion of metropolitan population age 25 and older by highest degree held, 2017</t>
  </si>
  <si>
    <t>Source: Chicago Metropolitan Agency for Planning analysis of U.S. Bureau of Labor Statistics and Economic Modeling Specialists International data (2018.3).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</si>
</sst>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rgb="FF7F7F7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8" fillId="0" borderId="0" applyNumberFormat="0" applyFill="0" applyBorder="0" applyAlignment="0" applyProtection="0"/>
  </cellStyleXfs>
  <cellXfs count="42">
    <xf numFmtId="0" fontId="0" fillId="0" borderId="0" xfId="0"/>
    <xf numFmtId="164" fontId="0" fillId="0" borderId="0" xfId="0" applyNumberFormat="1"/>
    <xf numFmtId="164" fontId="0" fillId="0" borderId="0" xfId="1" applyNumberFormat="1" applyFont="1"/>
    <xf numFmtId="0" fontId="0" fillId="0" borderId="0" xfId="0" applyAlignment="1"/>
    <xf numFmtId="3" fontId="0" fillId="0" borderId="0" xfId="0" applyNumberFormat="1"/>
    <xf numFmtId="164" fontId="0" fillId="0" borderId="0" xfId="0" applyNumberFormat="1" applyAlignment="1"/>
    <xf numFmtId="0" fontId="0" fillId="0" borderId="0" xfId="0" applyAlignment="1">
      <alignment horizontal="center"/>
    </xf>
    <xf numFmtId="0" fontId="2" fillId="0" borderId="0" xfId="0" applyFont="1"/>
    <xf numFmtId="164" fontId="0" fillId="0" borderId="0" xfId="0" applyNumberFormat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NumberFormat="1"/>
    <xf numFmtId="0" fontId="0" fillId="0" borderId="0" xfId="0" applyFont="1"/>
    <xf numFmtId="165" fontId="0" fillId="0" borderId="0" xfId="2" applyNumberFormat="1" applyFont="1"/>
    <xf numFmtId="165" fontId="0" fillId="0" borderId="0" xfId="0" applyNumberFormat="1"/>
    <xf numFmtId="164" fontId="4" fillId="0" borderId="0" xfId="1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165" fontId="4" fillId="0" borderId="0" xfId="2" applyNumberFormat="1" applyFont="1" applyFill="1" applyBorder="1"/>
    <xf numFmtId="165" fontId="0" fillId="0" borderId="0" xfId="2" applyNumberFormat="1" applyFont="1" applyFill="1" applyBorder="1"/>
    <xf numFmtId="164" fontId="0" fillId="0" borderId="0" xfId="0" applyNumberFormat="1" applyFill="1" applyAlignment="1"/>
    <xf numFmtId="3" fontId="0" fillId="0" borderId="0" xfId="0" applyNumberFormat="1" applyFont="1"/>
    <xf numFmtId="164" fontId="5" fillId="0" borderId="0" xfId="0" applyNumberFormat="1" applyFont="1" applyFill="1" applyBorder="1" applyAlignment="1">
      <alignment horizontal="center"/>
    </xf>
    <xf numFmtId="164" fontId="0" fillId="0" borderId="0" xfId="0" applyNumberFormat="1" applyFill="1" applyBorder="1"/>
    <xf numFmtId="164" fontId="1" fillId="0" borderId="0" xfId="1" applyNumberFormat="1" applyFont="1"/>
    <xf numFmtId="164" fontId="5" fillId="0" borderId="0" xfId="1" applyNumberFormat="1" applyFont="1" applyFill="1" applyBorder="1"/>
    <xf numFmtId="164" fontId="5" fillId="0" borderId="0" xfId="1" applyNumberFormat="1" applyFont="1" applyFill="1" applyBorder="1" applyAlignment="1">
      <alignment horizontal="center"/>
    </xf>
    <xf numFmtId="164" fontId="1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right"/>
    </xf>
    <xf numFmtId="0" fontId="1" fillId="0" borderId="0" xfId="0" applyFont="1"/>
    <xf numFmtId="0" fontId="7" fillId="0" borderId="0" xfId="3" applyFont="1" applyBorder="1" applyProtection="1">
      <protection locked="0"/>
    </xf>
    <xf numFmtId="0" fontId="7" fillId="0" borderId="0" xfId="3" applyFont="1" applyFill="1" applyBorder="1" applyProtection="1">
      <protection locked="0"/>
    </xf>
    <xf numFmtId="3" fontId="3" fillId="0" borderId="0" xfId="3" applyNumberFormat="1" applyProtection="1">
      <protection locked="0"/>
    </xf>
    <xf numFmtId="0" fontId="8" fillId="0" borderId="0" xfId="4"/>
    <xf numFmtId="0" fontId="2" fillId="0" borderId="0" xfId="0" applyFont="1" applyBorder="1" applyAlignment="1">
      <alignment horizontal="center"/>
    </xf>
    <xf numFmtId="0" fontId="6" fillId="0" borderId="0" xfId="3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165" fontId="0" fillId="0" borderId="0" xfId="2" applyNumberFormat="1" applyFont="1" applyFill="1" applyBorder="1" applyAlignment="1">
      <alignment horizontal="right"/>
    </xf>
  </cellXfs>
  <cellStyles count="5">
    <cellStyle name="Comma" xfId="2" builtinId="3"/>
    <cellStyle name="Explanatory Text" xfId="4" builtinId="53"/>
    <cellStyle name="Normal" xfId="0" builtinId="0"/>
    <cellStyle name="Normal 2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G12" sqref="G12"/>
    </sheetView>
  </sheetViews>
  <sheetFormatPr defaultRowHeight="15" x14ac:dyDescent="0.25"/>
  <cols>
    <col min="1" max="1" width="27.140625" customWidth="1"/>
    <col min="2" max="7" width="16.28515625" customWidth="1"/>
  </cols>
  <sheetData>
    <row r="1" spans="1:10" s="7" customFormat="1" x14ac:dyDescent="0.25">
      <c r="A1" s="37" t="s">
        <v>39</v>
      </c>
      <c r="B1" s="37"/>
      <c r="C1" s="37"/>
      <c r="D1" s="37"/>
      <c r="E1" s="37"/>
      <c r="F1" s="37"/>
      <c r="G1" s="37"/>
    </row>
    <row r="2" spans="1:10" x14ac:dyDescent="0.25">
      <c r="A2" s="10"/>
      <c r="B2" s="11" t="s">
        <v>1</v>
      </c>
      <c r="C2" s="11" t="s">
        <v>18</v>
      </c>
      <c r="D2" t="s">
        <v>2</v>
      </c>
      <c r="E2" s="11" t="s">
        <v>3</v>
      </c>
      <c r="F2" s="11" t="s">
        <v>8</v>
      </c>
      <c r="G2" s="11" t="s">
        <v>4</v>
      </c>
    </row>
    <row r="3" spans="1:10" x14ac:dyDescent="0.25">
      <c r="A3" s="10" t="s">
        <v>19</v>
      </c>
      <c r="B3" s="12">
        <v>0.91357847274245896</v>
      </c>
      <c r="C3" s="12">
        <v>0.88068054290681974</v>
      </c>
      <c r="D3" s="27">
        <v>0.79899421591163711</v>
      </c>
      <c r="E3" s="12">
        <v>0.86084204160317368</v>
      </c>
      <c r="F3" s="12">
        <v>0.90584151366869425</v>
      </c>
      <c r="G3" s="28">
        <v>0.875</v>
      </c>
    </row>
    <row r="4" spans="1:10" x14ac:dyDescent="0.25">
      <c r="A4" s="10" t="s">
        <v>20</v>
      </c>
      <c r="B4" s="12">
        <v>0.54095149004650556</v>
      </c>
      <c r="C4" s="12">
        <v>0.45676680509396639</v>
      </c>
      <c r="D4" s="12">
        <v>0.40730925094534298</v>
      </c>
      <c r="E4" s="12">
        <v>0.45854142020789107</v>
      </c>
      <c r="F4" s="12">
        <v>0.55756747875931123</v>
      </c>
      <c r="G4" s="12">
        <v>0.39600000000000002</v>
      </c>
    </row>
    <row r="5" spans="1:10" x14ac:dyDescent="0.25">
      <c r="A5" s="10" t="s">
        <v>21</v>
      </c>
      <c r="B5" s="29">
        <v>0.46882214457130805</v>
      </c>
      <c r="C5" s="29">
        <v>0.38801717815652814</v>
      </c>
      <c r="D5" s="29">
        <v>0.33527386593418146</v>
      </c>
      <c r="E5" s="29">
        <v>0.38996889652597305</v>
      </c>
      <c r="F5" s="29">
        <v>0.50214016212388635</v>
      </c>
      <c r="G5" s="29">
        <v>0.313</v>
      </c>
    </row>
    <row r="6" spans="1:10" x14ac:dyDescent="0.25">
      <c r="A6" s="10" t="s">
        <v>26</v>
      </c>
      <c r="B6" s="9">
        <v>0.21124935533973707</v>
      </c>
      <c r="C6" s="9">
        <v>0.15021078252904826</v>
      </c>
      <c r="D6" s="23">
        <v>0.11698486068120019</v>
      </c>
      <c r="E6" s="9">
        <v>0.16322094167657522</v>
      </c>
      <c r="F6" s="9">
        <v>0.24999375485799988</v>
      </c>
      <c r="G6" s="30">
        <v>0.11899999999999999</v>
      </c>
    </row>
    <row r="7" spans="1:10" x14ac:dyDescent="0.25">
      <c r="A7" t="s">
        <v>7</v>
      </c>
    </row>
    <row r="8" spans="1:10" x14ac:dyDescent="0.25">
      <c r="A8" t="s">
        <v>5</v>
      </c>
      <c r="I8" s="2"/>
      <c r="J8" s="2"/>
    </row>
    <row r="9" spans="1:10" x14ac:dyDescent="0.25">
      <c r="A9" t="s">
        <v>6</v>
      </c>
      <c r="E9" s="2"/>
      <c r="F9" s="2"/>
    </row>
    <row r="12" spans="1:10" s="7" customFormat="1" x14ac:dyDescent="0.25">
      <c r="A12" s="37" t="s">
        <v>40</v>
      </c>
      <c r="B12" s="37"/>
      <c r="C12" s="37"/>
      <c r="D12" s="37"/>
      <c r="E12" s="37"/>
      <c r="F12" s="37"/>
      <c r="G12" s="36"/>
    </row>
    <row r="13" spans="1:10" x14ac:dyDescent="0.25">
      <c r="A13" s="10"/>
      <c r="B13" s="11" t="s">
        <v>1</v>
      </c>
      <c r="C13" s="11" t="s">
        <v>18</v>
      </c>
      <c r="D13" t="s">
        <v>2</v>
      </c>
      <c r="E13" s="11" t="s">
        <v>3</v>
      </c>
      <c r="F13" s="11" t="s">
        <v>8</v>
      </c>
    </row>
    <row r="14" spans="1:10" x14ac:dyDescent="0.25">
      <c r="A14" s="10" t="s">
        <v>22</v>
      </c>
      <c r="B14" s="12">
        <v>7.1999999999999995E-2</v>
      </c>
      <c r="C14" s="17">
        <v>6.8749626937438232E-2</v>
      </c>
      <c r="D14" s="12">
        <v>7.1999999999999995E-2</v>
      </c>
      <c r="E14" s="12">
        <v>6.9000000000000006E-2</v>
      </c>
      <c r="F14" s="12">
        <v>5.5E-2</v>
      </c>
    </row>
    <row r="15" spans="1:10" x14ac:dyDescent="0.25">
      <c r="A15" s="10" t="s">
        <v>17</v>
      </c>
      <c r="B15" s="12">
        <v>0.25800000000000001</v>
      </c>
      <c r="C15" s="17">
        <v>0.23780639562747988</v>
      </c>
      <c r="D15" s="12">
        <v>0.218</v>
      </c>
      <c r="E15" s="12">
        <v>0.22700000000000001</v>
      </c>
      <c r="F15" s="12">
        <v>0.252</v>
      </c>
    </row>
    <row r="16" spans="1:10" x14ac:dyDescent="0.25">
      <c r="A16" s="10" t="s">
        <v>26</v>
      </c>
      <c r="B16" s="12">
        <v>0.21099999999999999</v>
      </c>
      <c r="C16" s="17">
        <v>0.15021078252904826</v>
      </c>
      <c r="D16" s="12">
        <v>0.11700000000000001</v>
      </c>
      <c r="E16" s="12">
        <v>0.16300000000000001</v>
      </c>
      <c r="F16" s="12">
        <v>0.25</v>
      </c>
    </row>
    <row r="17" spans="1:6" x14ac:dyDescent="0.25">
      <c r="A17" s="10"/>
      <c r="B17" s="12"/>
      <c r="C17" s="12"/>
      <c r="D17" s="12"/>
      <c r="E17" s="12"/>
      <c r="F17" s="12"/>
    </row>
    <row r="18" spans="1:6" x14ac:dyDescent="0.25">
      <c r="A18" t="s">
        <v>7</v>
      </c>
    </row>
    <row r="19" spans="1:6" x14ac:dyDescent="0.25">
      <c r="A19" t="s">
        <v>5</v>
      </c>
    </row>
    <row r="20" spans="1:6" x14ac:dyDescent="0.25">
      <c r="A20" t="s">
        <v>6</v>
      </c>
    </row>
  </sheetData>
  <mergeCells count="2">
    <mergeCell ref="A1:G1"/>
    <mergeCell ref="A12:F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workbookViewId="0">
      <selection activeCell="Q9" sqref="Q9"/>
    </sheetView>
  </sheetViews>
  <sheetFormatPr defaultRowHeight="15" x14ac:dyDescent="0.25"/>
  <cols>
    <col min="1" max="1" width="19.28515625" customWidth="1"/>
  </cols>
  <sheetData>
    <row r="1" spans="1:18" x14ac:dyDescent="0.25">
      <c r="A1" s="38" t="s">
        <v>38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18" x14ac:dyDescent="0.25">
      <c r="A2" s="33"/>
      <c r="B2" s="33">
        <v>2001</v>
      </c>
      <c r="C2" s="33">
        <v>2002</v>
      </c>
      <c r="D2" s="33">
        <v>2003</v>
      </c>
      <c r="E2" s="33">
        <v>2004</v>
      </c>
      <c r="F2" s="33">
        <v>2005</v>
      </c>
      <c r="G2" s="33">
        <v>2006</v>
      </c>
      <c r="H2" s="33">
        <v>2007</v>
      </c>
      <c r="I2" s="33">
        <v>2008</v>
      </c>
      <c r="J2" s="33">
        <v>2009</v>
      </c>
      <c r="K2" s="33">
        <v>2010</v>
      </c>
      <c r="L2" s="33">
        <v>2011</v>
      </c>
      <c r="M2" s="33">
        <v>2012</v>
      </c>
      <c r="N2" s="33">
        <v>2013</v>
      </c>
      <c r="O2" s="33">
        <v>2014</v>
      </c>
      <c r="P2" s="33">
        <v>2015</v>
      </c>
      <c r="Q2" s="34">
        <v>2016</v>
      </c>
      <c r="R2" s="34">
        <v>2017</v>
      </c>
    </row>
    <row r="3" spans="1:18" x14ac:dyDescent="0.25">
      <c r="A3" s="33" t="s">
        <v>23</v>
      </c>
      <c r="B3" s="35">
        <v>3177060.7441719505</v>
      </c>
      <c r="C3" s="35">
        <v>3114658.6380419922</v>
      </c>
      <c r="D3" s="35">
        <v>3084377.44530671</v>
      </c>
      <c r="E3" s="35">
        <v>3100857.9260885618</v>
      </c>
      <c r="F3" s="35">
        <v>3116970.018986261</v>
      </c>
      <c r="G3" s="35">
        <v>3162684.2110589179</v>
      </c>
      <c r="H3" s="35">
        <v>3152954.3643673621</v>
      </c>
      <c r="I3" s="35">
        <v>3094397.6193215405</v>
      </c>
      <c r="J3" s="35">
        <v>2911982.4008680978</v>
      </c>
      <c r="K3" s="35">
        <v>2855111.5164433951</v>
      </c>
      <c r="L3" s="35">
        <v>2887485.3135972302</v>
      </c>
      <c r="M3" s="35">
        <v>2921239.3162969323</v>
      </c>
      <c r="N3" s="35">
        <v>2951473.3102593892</v>
      </c>
      <c r="O3" s="35">
        <v>3002028.8677787771</v>
      </c>
      <c r="P3" s="35">
        <v>3057210.4995669951</v>
      </c>
      <c r="Q3" s="35">
        <v>3090143.3345542988</v>
      </c>
      <c r="R3">
        <v>3101160.0254756389</v>
      </c>
    </row>
    <row r="4" spans="1:18" x14ac:dyDescent="0.25">
      <c r="A4" s="33" t="s">
        <v>22</v>
      </c>
      <c r="B4" s="35">
        <v>86860.750824501709</v>
      </c>
      <c r="C4" s="35">
        <v>85892.920845332104</v>
      </c>
      <c r="D4" s="35">
        <v>85463.888356367504</v>
      </c>
      <c r="E4" s="35">
        <v>85634.982422323505</v>
      </c>
      <c r="F4" s="35">
        <v>86386.221577431512</v>
      </c>
      <c r="G4" s="35">
        <v>88381.996998167349</v>
      </c>
      <c r="H4" s="35">
        <v>90295.756064136614</v>
      </c>
      <c r="I4" s="35">
        <v>90880.274343668381</v>
      </c>
      <c r="J4" s="35">
        <v>87420.828463663885</v>
      </c>
      <c r="K4" s="35">
        <v>86810.980767337969</v>
      </c>
      <c r="L4" s="35">
        <v>87858.688508715713</v>
      </c>
      <c r="M4" s="35">
        <v>90173.141277189075</v>
      </c>
      <c r="N4" s="35">
        <v>91172.794036504885</v>
      </c>
      <c r="O4" s="35">
        <v>93197.262685675712</v>
      </c>
      <c r="P4" s="35">
        <v>95722.263359532415</v>
      </c>
      <c r="Q4" s="35">
        <v>97047.240295423209</v>
      </c>
      <c r="R4">
        <v>98258.185081389107</v>
      </c>
    </row>
    <row r="5" spans="1:18" x14ac:dyDescent="0.25">
      <c r="A5" s="33" t="s">
        <v>17</v>
      </c>
      <c r="B5" s="35">
        <v>885777.79540016432</v>
      </c>
      <c r="C5" s="35">
        <v>879806.09593080741</v>
      </c>
      <c r="D5" s="35">
        <v>884841.56239236915</v>
      </c>
      <c r="E5" s="35">
        <v>892211.46372428339</v>
      </c>
      <c r="F5" s="35">
        <v>910711.27733589092</v>
      </c>
      <c r="G5" s="35">
        <v>930520.27535589598</v>
      </c>
      <c r="H5" s="35">
        <v>948905.93245746545</v>
      </c>
      <c r="I5" s="35">
        <v>961760.95609549293</v>
      </c>
      <c r="J5" s="35">
        <v>937215.47184151772</v>
      </c>
      <c r="K5" s="35">
        <v>930221.15245794901</v>
      </c>
      <c r="L5" s="35">
        <v>939737.84189240879</v>
      </c>
      <c r="M5" s="35">
        <v>958228.88661602687</v>
      </c>
      <c r="N5" s="35">
        <v>973990.75144213531</v>
      </c>
      <c r="O5" s="35">
        <v>997454.66778742766</v>
      </c>
      <c r="P5" s="35">
        <v>1020342.7734981588</v>
      </c>
      <c r="Q5" s="35">
        <v>1041173.684818641</v>
      </c>
      <c r="R5">
        <v>1061402.9503329636</v>
      </c>
    </row>
    <row r="6" spans="1:18" x14ac:dyDescent="0.25">
      <c r="A6" s="33" t="s">
        <v>24</v>
      </c>
      <c r="B6" s="35">
        <v>153975.48887498927</v>
      </c>
      <c r="C6" s="35">
        <v>157120.14717812801</v>
      </c>
      <c r="D6" s="35">
        <v>160397.44129685548</v>
      </c>
      <c r="E6" s="35">
        <v>162439.86761610102</v>
      </c>
      <c r="F6" s="35">
        <v>165403.82248341714</v>
      </c>
      <c r="G6" s="35">
        <v>168873.5777262038</v>
      </c>
      <c r="H6" s="35">
        <v>171206.87938208663</v>
      </c>
      <c r="I6" s="35">
        <v>172964.3341372342</v>
      </c>
      <c r="J6" s="35">
        <v>172476.99919362267</v>
      </c>
      <c r="K6" s="35">
        <v>174334.34059393322</v>
      </c>
      <c r="L6" s="35">
        <v>177807.37495557102</v>
      </c>
      <c r="M6" s="35">
        <v>181411.6520085301</v>
      </c>
      <c r="N6" s="35">
        <v>183742.3994320464</v>
      </c>
      <c r="O6" s="35">
        <v>185606.29040910469</v>
      </c>
      <c r="P6" s="35">
        <v>186726.17412955922</v>
      </c>
      <c r="Q6" s="35">
        <v>188011.44370051072</v>
      </c>
      <c r="R6">
        <v>188685.80559165817</v>
      </c>
    </row>
    <row r="7" spans="1:18" x14ac:dyDescent="0.2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8" x14ac:dyDescent="0.25">
      <c r="A8" s="34" t="s">
        <v>41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1:18" x14ac:dyDescent="0.25">
      <c r="A9" t="s">
        <v>6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1:18" x14ac:dyDescent="0.2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1:18" x14ac:dyDescent="0.25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</row>
    <row r="12" spans="1:18" x14ac:dyDescent="0.25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</row>
    <row r="13" spans="1:18" x14ac:dyDescent="0.25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</row>
    <row r="14" spans="1:18" x14ac:dyDescent="0.25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</row>
    <row r="15" spans="1:18" x14ac:dyDescent="0.25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</row>
    <row r="16" spans="1:18" x14ac:dyDescent="0.25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</row>
    <row r="17" spans="1:17" x14ac:dyDescent="0.2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</row>
    <row r="18" spans="1:17" x14ac:dyDescent="0.25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</row>
  </sheetData>
  <mergeCells count="1">
    <mergeCell ref="A1:Q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C14" sqref="C14"/>
    </sheetView>
  </sheetViews>
  <sheetFormatPr defaultRowHeight="15" x14ac:dyDescent="0.25"/>
  <cols>
    <col min="2" max="2" width="27.42578125" customWidth="1"/>
    <col min="3" max="3" width="30.28515625" customWidth="1"/>
  </cols>
  <sheetData>
    <row r="1" spans="1:3" x14ac:dyDescent="0.25">
      <c r="A1" s="39" t="s">
        <v>37</v>
      </c>
      <c r="B1" s="39"/>
      <c r="C1" s="39"/>
    </row>
    <row r="2" spans="1:3" x14ac:dyDescent="0.25">
      <c r="A2" t="s">
        <v>0</v>
      </c>
      <c r="B2" t="s">
        <v>25</v>
      </c>
      <c r="C2" t="s">
        <v>27</v>
      </c>
    </row>
    <row r="3" spans="1:3" x14ac:dyDescent="0.25">
      <c r="A3">
        <v>2006</v>
      </c>
      <c r="B3" s="2">
        <v>0.8434438985896654</v>
      </c>
      <c r="C3" s="1">
        <v>0.84099999999999997</v>
      </c>
    </row>
    <row r="4" spans="1:3" x14ac:dyDescent="0.25">
      <c r="A4">
        <v>2007</v>
      </c>
      <c r="B4" s="2">
        <v>0.85021990873749897</v>
      </c>
      <c r="C4" s="1">
        <v>0.84499999999999997</v>
      </c>
    </row>
    <row r="5" spans="1:3" x14ac:dyDescent="0.25">
      <c r="A5">
        <v>2008</v>
      </c>
      <c r="B5" s="2">
        <v>0.85066732003547718</v>
      </c>
      <c r="C5" s="1">
        <v>0.85</v>
      </c>
    </row>
    <row r="6" spans="1:3" x14ac:dyDescent="0.25">
      <c r="A6">
        <v>2009</v>
      </c>
      <c r="B6" s="2">
        <v>0.85670824649168098</v>
      </c>
      <c r="C6" s="1">
        <v>0.85299999999999998</v>
      </c>
    </row>
    <row r="7" spans="1:3" x14ac:dyDescent="0.25">
      <c r="A7">
        <v>2010</v>
      </c>
      <c r="B7" s="2">
        <v>0.86082227056740712</v>
      </c>
      <c r="C7" s="1">
        <v>0.85599999999999998</v>
      </c>
    </row>
    <row r="8" spans="1:3" x14ac:dyDescent="0.25">
      <c r="A8">
        <v>2011</v>
      </c>
      <c r="B8" s="2">
        <v>0.86229272120557021</v>
      </c>
      <c r="C8" s="1">
        <v>0.85899999999999999</v>
      </c>
    </row>
    <row r="9" spans="1:3" x14ac:dyDescent="0.25">
      <c r="A9">
        <v>2012</v>
      </c>
      <c r="B9" s="2">
        <v>0.86731134071973104</v>
      </c>
      <c r="C9" s="1">
        <v>0.86399999999999999</v>
      </c>
    </row>
    <row r="10" spans="1:3" x14ac:dyDescent="0.25">
      <c r="A10">
        <v>2013</v>
      </c>
      <c r="B10" s="2">
        <v>0.86899999999999999</v>
      </c>
      <c r="C10" s="1">
        <v>0.86599999999999999</v>
      </c>
    </row>
    <row r="11" spans="1:3" x14ac:dyDescent="0.25">
      <c r="A11">
        <v>2014</v>
      </c>
      <c r="B11" s="2">
        <v>0.872</v>
      </c>
      <c r="C11" s="1">
        <v>0.86900000000000011</v>
      </c>
    </row>
    <row r="12" spans="1:3" x14ac:dyDescent="0.25">
      <c r="A12">
        <v>2015</v>
      </c>
      <c r="B12" s="26">
        <v>0.871</v>
      </c>
      <c r="C12" s="25">
        <v>0.86399999999999999</v>
      </c>
    </row>
    <row r="13" spans="1:3" x14ac:dyDescent="0.25">
      <c r="A13">
        <v>2016</v>
      </c>
      <c r="B13" s="26">
        <v>0.88100000000000001</v>
      </c>
      <c r="C13" s="25">
        <v>0.875</v>
      </c>
    </row>
    <row r="14" spans="1:3" x14ac:dyDescent="0.25">
      <c r="A14">
        <v>2017</v>
      </c>
      <c r="B14" s="26">
        <v>0.88300000000000001</v>
      </c>
      <c r="C14" s="25">
        <v>0.88</v>
      </c>
    </row>
    <row r="17" spans="1:1" x14ac:dyDescent="0.25">
      <c r="A17" t="s">
        <v>7</v>
      </c>
    </row>
    <row r="18" spans="1:1" x14ac:dyDescent="0.25">
      <c r="A18" t="s">
        <v>5</v>
      </c>
    </row>
    <row r="19" spans="1:1" x14ac:dyDescent="0.25">
      <c r="A19" t="s">
        <v>6</v>
      </c>
    </row>
  </sheetData>
  <mergeCells count="1">
    <mergeCell ref="A1:C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H14" sqref="H14"/>
    </sheetView>
  </sheetViews>
  <sheetFormatPr defaultRowHeight="15" x14ac:dyDescent="0.25"/>
  <cols>
    <col min="2" max="2" width="10.28515625" customWidth="1"/>
    <col min="3" max="3" width="17.7109375" bestFit="1" customWidth="1"/>
    <col min="4" max="4" width="11.42578125" bestFit="1" customWidth="1"/>
    <col min="5" max="5" width="9.42578125" bestFit="1" customWidth="1"/>
    <col min="6" max="6" width="16.28515625" bestFit="1" customWidth="1"/>
    <col min="7" max="7" width="16.42578125" bestFit="1" customWidth="1"/>
  </cols>
  <sheetData>
    <row r="1" spans="1:7" s="7" customFormat="1" x14ac:dyDescent="0.25">
      <c r="A1" s="40" t="s">
        <v>36</v>
      </c>
      <c r="B1" s="40"/>
      <c r="C1" s="40"/>
      <c r="D1" s="40"/>
      <c r="E1" s="40"/>
      <c r="F1" s="40"/>
      <c r="G1" s="40"/>
    </row>
    <row r="2" spans="1:7" x14ac:dyDescent="0.25">
      <c r="A2" t="s">
        <v>0</v>
      </c>
      <c r="B2" t="s">
        <v>1</v>
      </c>
      <c r="C2" t="s">
        <v>25</v>
      </c>
      <c r="D2" t="s">
        <v>2</v>
      </c>
      <c r="E2" t="s">
        <v>3</v>
      </c>
      <c r="F2" t="s">
        <v>8</v>
      </c>
      <c r="G2" t="s">
        <v>4</v>
      </c>
    </row>
    <row r="3" spans="1:7" x14ac:dyDescent="0.25">
      <c r="A3">
        <v>2006</v>
      </c>
      <c r="B3" s="1">
        <v>0.48000000000000004</v>
      </c>
      <c r="C3" s="1">
        <v>0.39653896743998707</v>
      </c>
      <c r="D3" s="1">
        <v>0.36299999999999999</v>
      </c>
      <c r="E3" s="1">
        <v>0.40799999999999997</v>
      </c>
      <c r="F3" s="1">
        <v>0.52</v>
      </c>
      <c r="G3" s="1">
        <v>0.34400000000000003</v>
      </c>
    </row>
    <row r="4" spans="1:7" x14ac:dyDescent="0.25">
      <c r="A4">
        <v>2007</v>
      </c>
      <c r="B4" s="1">
        <v>0.48799999999999999</v>
      </c>
      <c r="C4" s="1">
        <v>0.40168514018536788</v>
      </c>
      <c r="D4" s="1">
        <v>0.37</v>
      </c>
      <c r="E4" s="1">
        <v>0.41399999999999998</v>
      </c>
      <c r="F4" s="1">
        <v>0.53</v>
      </c>
      <c r="G4" s="1">
        <v>0.34900000000000003</v>
      </c>
    </row>
    <row r="5" spans="1:7" x14ac:dyDescent="0.25">
      <c r="A5">
        <v>2008</v>
      </c>
      <c r="B5" s="1">
        <v>0.49</v>
      </c>
      <c r="C5" s="1">
        <v>0.40779372689919813</v>
      </c>
      <c r="D5" s="1">
        <v>0.37</v>
      </c>
      <c r="E5" s="1">
        <v>0.41499999999999998</v>
      </c>
      <c r="F5" s="1">
        <v>0.52400000000000002</v>
      </c>
      <c r="G5" s="1">
        <v>0.35200000000000004</v>
      </c>
    </row>
    <row r="6" spans="1:7" x14ac:dyDescent="0.25">
      <c r="A6">
        <v>2009</v>
      </c>
      <c r="B6" s="1">
        <v>0.496</v>
      </c>
      <c r="C6" s="1">
        <v>0.41553859985124647</v>
      </c>
      <c r="D6" s="1">
        <v>0.371</v>
      </c>
      <c r="E6" s="1">
        <v>0.42199999999999999</v>
      </c>
      <c r="F6" s="1">
        <v>0.52600000000000002</v>
      </c>
      <c r="G6" s="1">
        <v>0.35400000000000004</v>
      </c>
    </row>
    <row r="7" spans="1:7" x14ac:dyDescent="0.25">
      <c r="A7">
        <v>2010</v>
      </c>
      <c r="B7" s="1">
        <v>0.502</v>
      </c>
      <c r="C7" s="1">
        <v>0.4168984503272774</v>
      </c>
      <c r="D7" s="1">
        <v>0.379</v>
      </c>
      <c r="E7" s="1">
        <v>0.42299999999999999</v>
      </c>
      <c r="F7" s="1">
        <v>0.52400000000000002</v>
      </c>
      <c r="G7" s="1">
        <v>0.35799999999999998</v>
      </c>
    </row>
    <row r="8" spans="1:7" x14ac:dyDescent="0.25">
      <c r="A8">
        <v>2011</v>
      </c>
      <c r="B8" s="1">
        <v>0.504</v>
      </c>
      <c r="C8" s="1">
        <v>0.42204972462982626</v>
      </c>
      <c r="D8" s="1">
        <v>0.38100000000000001</v>
      </c>
      <c r="E8" s="1">
        <v>0.42499999999999999</v>
      </c>
      <c r="F8" s="1">
        <v>0.53700000000000003</v>
      </c>
      <c r="G8" s="1">
        <v>0.36299999999999999</v>
      </c>
    </row>
    <row r="9" spans="1:7" x14ac:dyDescent="0.25">
      <c r="A9">
        <v>2012</v>
      </c>
      <c r="B9" s="1">
        <v>0.501</v>
      </c>
      <c r="C9" s="1">
        <v>0.42946700707954977</v>
      </c>
      <c r="D9" s="1">
        <v>0.38800000000000001</v>
      </c>
      <c r="E9" s="1">
        <v>0.435</v>
      </c>
      <c r="F9" s="1">
        <v>0.53800000000000003</v>
      </c>
      <c r="G9" s="1">
        <v>0.371</v>
      </c>
    </row>
    <row r="10" spans="1:7" x14ac:dyDescent="0.25">
      <c r="A10">
        <v>2013</v>
      </c>
      <c r="B10" s="1">
        <v>0.51900000000000002</v>
      </c>
      <c r="C10" s="1">
        <v>0.434</v>
      </c>
      <c r="D10" s="1">
        <v>0.39100000000000001</v>
      </c>
      <c r="E10" s="1">
        <v>0.442</v>
      </c>
      <c r="F10" s="1">
        <v>0.54100000000000004</v>
      </c>
      <c r="G10" s="1">
        <v>0.377</v>
      </c>
    </row>
    <row r="11" spans="1:7" x14ac:dyDescent="0.25">
      <c r="A11">
        <v>2014</v>
      </c>
      <c r="B11" s="1">
        <v>0.52600000000000002</v>
      </c>
      <c r="C11" s="1">
        <v>0.44400000000000001</v>
      </c>
      <c r="D11" s="1">
        <v>0.39200000000000002</v>
      </c>
      <c r="E11" s="1">
        <v>0.44799999999999995</v>
      </c>
      <c r="F11" s="1">
        <v>0.55100000000000005</v>
      </c>
      <c r="G11" s="1">
        <v>0.38299999999999995</v>
      </c>
    </row>
    <row r="12" spans="1:7" x14ac:dyDescent="0.25">
      <c r="A12">
        <v>2015</v>
      </c>
      <c r="B12" s="31">
        <v>0.53100000000000003</v>
      </c>
      <c r="C12" s="31">
        <v>0.45400000000000001</v>
      </c>
      <c r="D12" s="31">
        <v>0.39700000000000002</v>
      </c>
      <c r="E12" s="31">
        <v>0.45</v>
      </c>
      <c r="F12" s="31">
        <v>0.55000000000000004</v>
      </c>
      <c r="G12" s="31">
        <v>0.38800000000000001</v>
      </c>
    </row>
    <row r="13" spans="1:7" x14ac:dyDescent="0.25">
      <c r="A13">
        <v>2016</v>
      </c>
      <c r="B13" s="31">
        <v>0.54100000000000004</v>
      </c>
      <c r="C13" s="31">
        <v>0.45700000000000002</v>
      </c>
      <c r="D13" s="31">
        <v>0.40699999999999997</v>
      </c>
      <c r="E13" s="31">
        <v>0.45900000000000002</v>
      </c>
      <c r="F13" s="31">
        <v>0.55800000000000005</v>
      </c>
      <c r="G13" s="31">
        <v>0.39600000000000002</v>
      </c>
    </row>
    <row r="14" spans="1:7" x14ac:dyDescent="0.25">
      <c r="A14">
        <v>2017</v>
      </c>
      <c r="B14" s="31">
        <v>0.54600000000000004</v>
      </c>
      <c r="C14" s="31">
        <v>0.46100000000000002</v>
      </c>
      <c r="D14" s="31">
        <v>0.41299999999999998</v>
      </c>
      <c r="E14" s="31">
        <v>0.46600000000000003</v>
      </c>
      <c r="F14" s="31">
        <v>0.56799999999999995</v>
      </c>
      <c r="G14" s="31">
        <v>0.40500000000000003</v>
      </c>
    </row>
    <row r="17" spans="1:1" x14ac:dyDescent="0.25">
      <c r="A17" t="s">
        <v>7</v>
      </c>
    </row>
    <row r="18" spans="1:1" x14ac:dyDescent="0.25">
      <c r="A18" t="s">
        <v>5</v>
      </c>
    </row>
    <row r="19" spans="1:1" x14ac:dyDescent="0.25">
      <c r="A19" t="s">
        <v>6</v>
      </c>
    </row>
  </sheetData>
  <mergeCells count="1">
    <mergeCell ref="A1:G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C15" sqref="C15"/>
    </sheetView>
  </sheetViews>
  <sheetFormatPr defaultRowHeight="15" x14ac:dyDescent="0.25"/>
  <cols>
    <col min="2" max="7" width="18.7109375" customWidth="1"/>
  </cols>
  <sheetData>
    <row r="1" spans="1:7" s="7" customFormat="1" x14ac:dyDescent="0.25">
      <c r="A1" s="40" t="s">
        <v>35</v>
      </c>
      <c r="B1" s="40"/>
      <c r="C1" s="40"/>
      <c r="D1" s="40"/>
      <c r="E1" s="40"/>
      <c r="F1" s="40"/>
      <c r="G1" s="40"/>
    </row>
    <row r="2" spans="1:7" x14ac:dyDescent="0.25">
      <c r="A2" t="s">
        <v>0</v>
      </c>
      <c r="B2" t="s">
        <v>1</v>
      </c>
      <c r="C2" t="s">
        <v>25</v>
      </c>
      <c r="D2" t="s">
        <v>2</v>
      </c>
      <c r="E2" t="s">
        <v>3</v>
      </c>
      <c r="F2" t="s">
        <v>8</v>
      </c>
      <c r="G2" t="s">
        <v>4</v>
      </c>
    </row>
    <row r="3" spans="1:7" x14ac:dyDescent="0.25">
      <c r="A3">
        <v>2006</v>
      </c>
      <c r="B3" s="2">
        <v>0.40600000000000003</v>
      </c>
      <c r="C3" s="2">
        <v>0.33021372199282983</v>
      </c>
      <c r="D3" s="2">
        <v>0.29299999999999998</v>
      </c>
      <c r="E3" s="2">
        <v>0.34499999999999997</v>
      </c>
      <c r="F3" s="2">
        <v>0.46100000000000002</v>
      </c>
      <c r="G3" s="2">
        <v>0.27</v>
      </c>
    </row>
    <row r="4" spans="1:7" x14ac:dyDescent="0.25">
      <c r="A4">
        <v>2007</v>
      </c>
      <c r="B4" s="2">
        <v>0.41799999999999998</v>
      </c>
      <c r="C4" s="2">
        <v>0.33709275854964976</v>
      </c>
      <c r="D4" s="2">
        <v>0.3</v>
      </c>
      <c r="E4" s="2">
        <v>0.35099999999999998</v>
      </c>
      <c r="F4" s="2">
        <v>0.47299999999999998</v>
      </c>
      <c r="G4" s="2">
        <v>0.27500000000000002</v>
      </c>
    </row>
    <row r="5" spans="1:7" x14ac:dyDescent="0.25">
      <c r="A5">
        <v>2008</v>
      </c>
      <c r="B5" s="2">
        <v>0.41899999999999998</v>
      </c>
      <c r="C5" s="2">
        <v>0.34322101764020907</v>
      </c>
      <c r="D5" s="2">
        <v>0.29899999999999999</v>
      </c>
      <c r="E5" s="2">
        <v>0.35199999999999998</v>
      </c>
      <c r="F5" s="2">
        <v>0.46800000000000003</v>
      </c>
      <c r="G5" s="2">
        <v>0.27700000000000002</v>
      </c>
    </row>
    <row r="6" spans="1:7" x14ac:dyDescent="0.25">
      <c r="A6">
        <v>2009</v>
      </c>
      <c r="B6" s="2">
        <v>0.42199999999999999</v>
      </c>
      <c r="C6" s="2">
        <v>0.35092886000477935</v>
      </c>
      <c r="D6" s="2">
        <v>0.30199999999999999</v>
      </c>
      <c r="E6" s="2">
        <v>0.35599999999999998</v>
      </c>
      <c r="F6" s="2">
        <v>0.47299999999999998</v>
      </c>
      <c r="G6" s="2">
        <v>0.27900000000000003</v>
      </c>
    </row>
    <row r="7" spans="1:7" x14ac:dyDescent="0.25">
      <c r="A7">
        <v>2010</v>
      </c>
      <c r="B7" s="2">
        <v>0.43</v>
      </c>
      <c r="C7" s="2">
        <v>0.35297219919719469</v>
      </c>
      <c r="D7" s="2">
        <v>0.31</v>
      </c>
      <c r="E7" s="2">
        <v>0.36</v>
      </c>
      <c r="F7" s="2">
        <v>0.46800000000000003</v>
      </c>
      <c r="G7" s="2">
        <v>0.28199999999999997</v>
      </c>
    </row>
    <row r="8" spans="1:7" x14ac:dyDescent="0.25">
      <c r="A8">
        <v>2011</v>
      </c>
      <c r="B8" s="2">
        <v>0.43099999999999999</v>
      </c>
      <c r="C8" s="2">
        <v>0.35713656312362213</v>
      </c>
      <c r="D8" s="2">
        <v>0.31</v>
      </c>
      <c r="E8" s="2">
        <v>0.36199999999999999</v>
      </c>
      <c r="F8" s="2">
        <v>0.48</v>
      </c>
      <c r="G8" s="2">
        <v>0.28499999999999998</v>
      </c>
    </row>
    <row r="9" spans="1:7" x14ac:dyDescent="0.25">
      <c r="A9">
        <v>2012</v>
      </c>
      <c r="B9" s="2">
        <v>0.42899999999999999</v>
      </c>
      <c r="C9" s="2">
        <v>0.36350342193479385</v>
      </c>
      <c r="D9" s="2">
        <v>0.318</v>
      </c>
      <c r="E9" s="2">
        <v>0.37</v>
      </c>
      <c r="F9" s="2">
        <v>0.48199999999999998</v>
      </c>
      <c r="G9" s="2">
        <v>0.29099999999999998</v>
      </c>
    </row>
    <row r="10" spans="1:7" x14ac:dyDescent="0.25">
      <c r="A10">
        <v>2013</v>
      </c>
      <c r="B10" s="2">
        <v>0.44800000000000001</v>
      </c>
      <c r="C10" s="2">
        <v>0.36618769186895772</v>
      </c>
      <c r="D10" s="2">
        <v>0.317</v>
      </c>
      <c r="E10" s="2">
        <v>0.374</v>
      </c>
      <c r="F10" s="2">
        <v>0.48699999999999999</v>
      </c>
      <c r="G10" s="2">
        <v>0.29599999999999999</v>
      </c>
    </row>
    <row r="11" spans="1:7" x14ac:dyDescent="0.25">
      <c r="A11">
        <v>2014</v>
      </c>
      <c r="B11" s="2">
        <v>0.45200000000000001</v>
      </c>
      <c r="C11" s="2">
        <v>0.37569985399869482</v>
      </c>
      <c r="D11" s="2">
        <v>0.32100000000000001</v>
      </c>
      <c r="E11" s="2">
        <v>0.379</v>
      </c>
      <c r="F11" s="2">
        <v>0.49299999999999999</v>
      </c>
      <c r="G11" s="2">
        <v>0.30099999999999999</v>
      </c>
    </row>
    <row r="12" spans="1:7" x14ac:dyDescent="0.25">
      <c r="A12">
        <v>2015</v>
      </c>
      <c r="B12" s="2">
        <v>0.46</v>
      </c>
      <c r="C12" s="2">
        <v>0.375</v>
      </c>
      <c r="D12" s="2">
        <v>0.32700000000000001</v>
      </c>
      <c r="E12" s="2">
        <v>0.38400000000000001</v>
      </c>
      <c r="F12" s="2">
        <v>0.49299999999999999</v>
      </c>
      <c r="G12" s="2">
        <v>0.30599999999999999</v>
      </c>
    </row>
    <row r="13" spans="1:7" x14ac:dyDescent="0.25">
      <c r="A13">
        <v>2016</v>
      </c>
      <c r="B13" s="2">
        <v>0.46899999999999997</v>
      </c>
      <c r="C13" s="2">
        <v>0.38800000000000001</v>
      </c>
      <c r="D13" s="2">
        <v>33.5</v>
      </c>
      <c r="E13" s="2">
        <v>0.39</v>
      </c>
      <c r="F13" s="2">
        <v>0.502</v>
      </c>
      <c r="G13" s="2">
        <v>0.313</v>
      </c>
    </row>
    <row r="14" spans="1:7" x14ac:dyDescent="0.25">
      <c r="A14">
        <v>2017</v>
      </c>
      <c r="B14" s="2">
        <v>0.47599999999999998</v>
      </c>
      <c r="C14" s="2">
        <v>0.39300000000000002</v>
      </c>
      <c r="D14" s="2">
        <v>0.34200000000000003</v>
      </c>
      <c r="E14" s="2">
        <v>0.39600000000000002</v>
      </c>
      <c r="F14" s="2">
        <v>0.50800000000000001</v>
      </c>
      <c r="G14" s="2">
        <v>0.32</v>
      </c>
    </row>
    <row r="17" spans="1:1" x14ac:dyDescent="0.25">
      <c r="A17" t="s">
        <v>7</v>
      </c>
    </row>
    <row r="18" spans="1:1" x14ac:dyDescent="0.25">
      <c r="A18" t="s">
        <v>5</v>
      </c>
    </row>
    <row r="19" spans="1:1" x14ac:dyDescent="0.25">
      <c r="A19" t="s">
        <v>6</v>
      </c>
    </row>
  </sheetData>
  <mergeCells count="1">
    <mergeCell ref="A1:G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workbookViewId="0">
      <selection activeCell="F15" sqref="F15"/>
    </sheetView>
  </sheetViews>
  <sheetFormatPr defaultRowHeight="15" x14ac:dyDescent="0.25"/>
  <cols>
    <col min="2" max="5" width="17.85546875" customWidth="1"/>
    <col min="6" max="6" width="18.7109375" customWidth="1"/>
  </cols>
  <sheetData>
    <row r="1" spans="1:6" x14ac:dyDescent="0.25">
      <c r="A1" s="40" t="s">
        <v>34</v>
      </c>
      <c r="B1" s="40"/>
      <c r="C1" s="40"/>
      <c r="D1" s="40"/>
      <c r="E1" s="40"/>
      <c r="F1" s="40"/>
    </row>
    <row r="2" spans="1:6" x14ac:dyDescent="0.25">
      <c r="A2" t="s">
        <v>0</v>
      </c>
      <c r="B2" s="6" t="s">
        <v>1</v>
      </c>
      <c r="C2" s="6" t="s">
        <v>25</v>
      </c>
      <c r="D2" s="6" t="s">
        <v>2</v>
      </c>
      <c r="E2" s="6" t="s">
        <v>3</v>
      </c>
      <c r="F2" s="6" t="s">
        <v>8</v>
      </c>
    </row>
    <row r="3" spans="1:6" x14ac:dyDescent="0.25">
      <c r="A3" s="13">
        <v>2006</v>
      </c>
      <c r="B3" s="8">
        <v>0.17599999999999999</v>
      </c>
      <c r="C3" s="8">
        <v>0.12562138954013632</v>
      </c>
      <c r="D3" s="8">
        <v>0.1</v>
      </c>
      <c r="E3" s="8">
        <v>0.14099999999999999</v>
      </c>
      <c r="F3" s="8">
        <v>0.215</v>
      </c>
    </row>
    <row r="4" spans="1:6" x14ac:dyDescent="0.25">
      <c r="A4" s="13">
        <v>2007</v>
      </c>
      <c r="B4" s="8">
        <v>0.18</v>
      </c>
      <c r="C4" s="8">
        <v>0.12768428577084318</v>
      </c>
      <c r="D4" s="8">
        <v>0.10199999999999999</v>
      </c>
      <c r="E4" s="8">
        <v>0.14199999999999999</v>
      </c>
      <c r="F4" s="8">
        <v>0.222</v>
      </c>
    </row>
    <row r="5" spans="1:6" x14ac:dyDescent="0.25">
      <c r="A5" s="13">
        <v>2008</v>
      </c>
      <c r="B5" s="8">
        <v>0.186</v>
      </c>
      <c r="C5" s="8">
        <v>0.1308712488012154</v>
      </c>
      <c r="D5" s="8">
        <v>0.105</v>
      </c>
      <c r="E5" s="8">
        <v>0.14499999999999999</v>
      </c>
      <c r="F5" s="8">
        <v>0.219</v>
      </c>
    </row>
    <row r="6" spans="1:6" x14ac:dyDescent="0.25">
      <c r="A6" s="13">
        <v>2009</v>
      </c>
      <c r="B6" s="8">
        <v>0.183</v>
      </c>
      <c r="C6" s="8">
        <v>0.13740925546205587</v>
      </c>
      <c r="D6" s="8">
        <v>0.10299999999999999</v>
      </c>
      <c r="E6" s="8">
        <v>0.14699999999999999</v>
      </c>
      <c r="F6" s="8">
        <v>0.22600000000000001</v>
      </c>
    </row>
    <row r="7" spans="1:6" x14ac:dyDescent="0.25">
      <c r="A7" s="13">
        <v>2010</v>
      </c>
      <c r="B7" s="8">
        <v>0.19</v>
      </c>
      <c r="C7" s="8">
        <v>0.13482236601034769</v>
      </c>
      <c r="D7" s="8">
        <v>0.107</v>
      </c>
      <c r="E7" s="8">
        <v>0.14599999999999999</v>
      </c>
      <c r="F7" s="8">
        <v>0.223</v>
      </c>
    </row>
    <row r="8" spans="1:6" x14ac:dyDescent="0.25">
      <c r="A8" s="13">
        <v>2011</v>
      </c>
      <c r="B8" s="8">
        <v>0.19</v>
      </c>
      <c r="C8" s="8">
        <v>0.13620616568251756</v>
      </c>
      <c r="D8" s="8">
        <v>0.107</v>
      </c>
      <c r="E8" s="8">
        <v>0.14899999999999999</v>
      </c>
      <c r="F8" s="8">
        <v>0.22900000000000001</v>
      </c>
    </row>
    <row r="9" spans="1:6" x14ac:dyDescent="0.25">
      <c r="A9" s="13">
        <v>2012</v>
      </c>
      <c r="B9" s="8">
        <v>0.191</v>
      </c>
      <c r="C9" s="8">
        <v>0.1406480705040799</v>
      </c>
      <c r="D9" s="8">
        <v>0.11</v>
      </c>
      <c r="E9" s="8">
        <v>0.152</v>
      </c>
      <c r="F9" s="8">
        <v>0.23200000000000001</v>
      </c>
    </row>
    <row r="10" spans="1:6" x14ac:dyDescent="0.25">
      <c r="A10" s="13">
        <v>2013</v>
      </c>
      <c r="B10" s="8">
        <v>0.19800000000000001</v>
      </c>
      <c r="C10" s="8">
        <v>0.14453896802916733</v>
      </c>
      <c r="D10" s="8">
        <v>0.11</v>
      </c>
      <c r="E10" s="8">
        <v>0.155</v>
      </c>
      <c r="F10" s="8">
        <v>0.23300000000000001</v>
      </c>
    </row>
    <row r="11" spans="1:6" x14ac:dyDescent="0.25">
      <c r="A11">
        <v>2014</v>
      </c>
      <c r="B11" s="9">
        <v>0.20200000000000001</v>
      </c>
      <c r="C11" s="9">
        <v>0.14799999999999999</v>
      </c>
      <c r="D11" s="9">
        <v>0.112</v>
      </c>
      <c r="E11" s="9">
        <v>0.157</v>
      </c>
      <c r="F11" s="9">
        <v>0.24</v>
      </c>
    </row>
    <row r="12" spans="1:6" x14ac:dyDescent="0.25">
      <c r="A12">
        <v>2015</v>
      </c>
      <c r="B12" s="9">
        <v>0.20799999999999999</v>
      </c>
      <c r="C12" s="23">
        <v>0.14099999999999999</v>
      </c>
      <c r="D12" s="9">
        <v>0.114</v>
      </c>
      <c r="E12" s="9">
        <v>0.158</v>
      </c>
      <c r="F12" s="9">
        <v>0.24</v>
      </c>
    </row>
    <row r="13" spans="1:6" x14ac:dyDescent="0.25">
      <c r="A13">
        <v>2016</v>
      </c>
      <c r="B13" s="9">
        <v>0.21099999999999999</v>
      </c>
      <c r="C13" s="23">
        <v>0.15</v>
      </c>
      <c r="D13" s="9">
        <v>0.11700000000000001</v>
      </c>
      <c r="E13" s="9">
        <v>0.16300000000000001</v>
      </c>
      <c r="F13" s="9">
        <v>0.25</v>
      </c>
    </row>
    <row r="14" spans="1:6" x14ac:dyDescent="0.25">
      <c r="A14">
        <v>2017</v>
      </c>
      <c r="B14" s="9">
        <v>0.219</v>
      </c>
      <c r="C14" s="23">
        <v>0.155</v>
      </c>
      <c r="D14" s="9">
        <v>0.11899999999999999</v>
      </c>
      <c r="E14" s="9">
        <v>0.16700000000000001</v>
      </c>
      <c r="F14" s="9">
        <v>0.25</v>
      </c>
    </row>
    <row r="17" spans="1:1" x14ac:dyDescent="0.25">
      <c r="A17" t="s">
        <v>7</v>
      </c>
    </row>
    <row r="18" spans="1:1" x14ac:dyDescent="0.25">
      <c r="A18" t="s">
        <v>5</v>
      </c>
    </row>
    <row r="19" spans="1:1" x14ac:dyDescent="0.25">
      <c r="A19" t="s">
        <v>6</v>
      </c>
    </row>
  </sheetData>
  <mergeCells count="1">
    <mergeCell ref="A1:F1"/>
  </mergeCells>
  <pageMargins left="0.7" right="0.7" top="0.75" bottom="0.75" header="0.3" footer="0.3"/>
  <pageSetup scale="7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abSelected="1" workbookViewId="0">
      <selection activeCell="E22" sqref="E22"/>
    </sheetView>
  </sheetViews>
  <sheetFormatPr defaultRowHeight="15" x14ac:dyDescent="0.25"/>
  <cols>
    <col min="2" max="2" width="13.140625" customWidth="1"/>
    <col min="9" max="9" width="11" customWidth="1"/>
    <col min="10" max="10" width="17.28515625" customWidth="1"/>
  </cols>
  <sheetData>
    <row r="1" spans="1:10" x14ac:dyDescent="0.25">
      <c r="A1" s="40" t="s">
        <v>31</v>
      </c>
      <c r="B1" s="40"/>
      <c r="C1" s="40"/>
      <c r="D1" s="40"/>
      <c r="E1" s="40"/>
      <c r="F1" s="40"/>
      <c r="G1" s="40"/>
      <c r="H1" s="40"/>
      <c r="J1" s="18"/>
    </row>
    <row r="2" spans="1:10" x14ac:dyDescent="0.25">
      <c r="A2" t="s">
        <v>0</v>
      </c>
      <c r="B2" s="3" t="s">
        <v>9</v>
      </c>
      <c r="C2" s="3" t="s">
        <v>10</v>
      </c>
      <c r="D2" s="3" t="s">
        <v>11</v>
      </c>
      <c r="E2" s="3" t="s">
        <v>12</v>
      </c>
      <c r="F2" s="3" t="s">
        <v>13</v>
      </c>
      <c r="G2" s="3" t="s">
        <v>14</v>
      </c>
      <c r="H2" s="3" t="s">
        <v>15</v>
      </c>
    </row>
    <row r="3" spans="1:10" x14ac:dyDescent="0.25">
      <c r="A3">
        <v>2017</v>
      </c>
      <c r="B3" s="5">
        <v>0.86972729890712752</v>
      </c>
      <c r="C3" s="5">
        <v>0.92837601844348538</v>
      </c>
      <c r="D3" s="5">
        <v>0.8443856371938564</v>
      </c>
      <c r="E3" s="5">
        <v>0.89763584602054713</v>
      </c>
      <c r="F3" s="5">
        <v>0.90596541491865346</v>
      </c>
      <c r="G3" s="5">
        <v>0.92571935120630588</v>
      </c>
      <c r="H3" s="5">
        <v>0.90336366537196178</v>
      </c>
    </row>
    <row r="4" spans="1:10" x14ac:dyDescent="0.25">
      <c r="A4">
        <v>2016</v>
      </c>
      <c r="B4" s="5">
        <v>0.86599999999999999</v>
      </c>
      <c r="C4" s="5">
        <v>0.92600000000000005</v>
      </c>
      <c r="D4" s="5">
        <v>0.84799999999999998</v>
      </c>
      <c r="E4" s="5">
        <v>0.89900000000000002</v>
      </c>
      <c r="F4" s="5">
        <v>0.90400000000000003</v>
      </c>
      <c r="G4" s="5">
        <v>0.92600000000000005</v>
      </c>
      <c r="H4" s="5">
        <v>0.91200000000000003</v>
      </c>
    </row>
    <row r="5" spans="1:10" x14ac:dyDescent="0.25">
      <c r="A5">
        <v>2015</v>
      </c>
      <c r="B5" s="24">
        <v>0.86199999999999999</v>
      </c>
      <c r="C5" s="21">
        <v>0.92200000000000004</v>
      </c>
      <c r="D5" s="21">
        <v>0.82899999999999996</v>
      </c>
      <c r="E5" s="21">
        <v>0.96299999999999997</v>
      </c>
      <c r="F5" s="21">
        <v>0.90300000000000002</v>
      </c>
      <c r="G5" s="21">
        <v>0.93400000000000005</v>
      </c>
      <c r="H5" s="21">
        <v>0.90400000000000003</v>
      </c>
    </row>
    <row r="6" spans="1:10" x14ac:dyDescent="0.25">
      <c r="A6">
        <v>2014</v>
      </c>
      <c r="B6" s="5">
        <v>0.85499999999999998</v>
      </c>
      <c r="C6" s="5">
        <v>0.92300000000000004</v>
      </c>
      <c r="D6" s="5">
        <v>0.82899999999999996</v>
      </c>
      <c r="E6" s="5">
        <v>0.94699999999999995</v>
      </c>
      <c r="F6" s="5">
        <v>0.90300000000000002</v>
      </c>
      <c r="G6" s="5">
        <v>0.92</v>
      </c>
      <c r="H6" s="5">
        <v>0.90700000000000003</v>
      </c>
    </row>
    <row r="7" spans="1:10" x14ac:dyDescent="0.25">
      <c r="A7">
        <v>2013</v>
      </c>
      <c r="B7" s="5">
        <v>0.85199999999999998</v>
      </c>
      <c r="C7" s="5">
        <v>0.92500000000000004</v>
      </c>
      <c r="D7" s="5">
        <v>0.82199999999999995</v>
      </c>
      <c r="E7" s="5">
        <v>0.91</v>
      </c>
      <c r="F7" s="5">
        <v>0.89</v>
      </c>
      <c r="G7" s="5">
        <v>0.92700000000000005</v>
      </c>
      <c r="H7" s="5">
        <v>0.90100000000000002</v>
      </c>
    </row>
    <row r="8" spans="1:10" x14ac:dyDescent="0.25">
      <c r="A8">
        <v>2012</v>
      </c>
      <c r="B8" s="1">
        <v>0.84799999999999998</v>
      </c>
      <c r="C8" s="1">
        <v>0.92600000000000005</v>
      </c>
      <c r="D8" s="1">
        <v>0.82899999999999996</v>
      </c>
      <c r="E8" s="1">
        <v>0.94199999999999995</v>
      </c>
      <c r="F8" s="1">
        <v>0.88900000000000001</v>
      </c>
      <c r="G8" s="1">
        <v>0.92</v>
      </c>
      <c r="H8" s="1">
        <v>0.90800000000000003</v>
      </c>
    </row>
    <row r="9" spans="1:10" x14ac:dyDescent="0.25">
      <c r="A9">
        <v>2011</v>
      </c>
      <c r="B9" s="1">
        <v>0.84299999999999997</v>
      </c>
      <c r="C9" s="1">
        <v>0.92200000000000004</v>
      </c>
      <c r="D9" s="1">
        <v>0.83099999999999996</v>
      </c>
      <c r="E9" s="1">
        <v>0.91500000000000004</v>
      </c>
      <c r="F9" s="1">
        <v>0.88600000000000001</v>
      </c>
      <c r="G9" s="1">
        <v>0.91</v>
      </c>
      <c r="H9" s="1">
        <v>0.9</v>
      </c>
    </row>
    <row r="10" spans="1:10" x14ac:dyDescent="0.25">
      <c r="A10">
        <v>2010</v>
      </c>
      <c r="B10" s="1">
        <v>0.83899999999999997</v>
      </c>
      <c r="C10" s="1">
        <v>0.91700000000000004</v>
      </c>
      <c r="D10" s="1">
        <v>0.83499999999999996</v>
      </c>
      <c r="E10" s="1">
        <v>0.91800000000000004</v>
      </c>
      <c r="F10" s="1">
        <v>0.89100000000000001</v>
      </c>
      <c r="G10" s="1">
        <v>0.91800000000000004</v>
      </c>
      <c r="H10" s="1">
        <v>0.90800000000000003</v>
      </c>
    </row>
    <row r="11" spans="1:10" x14ac:dyDescent="0.25">
      <c r="A11">
        <v>2009</v>
      </c>
      <c r="B11" s="1">
        <v>0.83599999999999997</v>
      </c>
      <c r="C11" s="1">
        <v>0.91600000000000004</v>
      </c>
      <c r="D11" s="1">
        <v>0.82699999999999996</v>
      </c>
      <c r="E11" s="1">
        <v>0.93300000000000005</v>
      </c>
      <c r="F11" s="1">
        <v>0.88200000000000001</v>
      </c>
      <c r="G11" s="1">
        <v>0.91600000000000004</v>
      </c>
      <c r="H11" s="1">
        <v>0.89600000000000002</v>
      </c>
    </row>
    <row r="12" spans="1:10" x14ac:dyDescent="0.25">
      <c r="A12">
        <v>2008</v>
      </c>
      <c r="B12" s="1">
        <v>0.82699999999999996</v>
      </c>
      <c r="C12" s="1">
        <v>0.92</v>
      </c>
      <c r="D12" s="1">
        <v>0.82699999999999996</v>
      </c>
      <c r="E12" s="1">
        <v>0.93700000000000006</v>
      </c>
      <c r="F12" s="1">
        <v>0.872</v>
      </c>
      <c r="G12" s="1">
        <v>0.92100000000000004</v>
      </c>
      <c r="H12" s="1">
        <v>0.89100000000000001</v>
      </c>
    </row>
    <row r="13" spans="1:10" x14ac:dyDescent="0.25">
      <c r="A13">
        <v>2007</v>
      </c>
      <c r="B13" s="1">
        <v>0.82599999999999996</v>
      </c>
      <c r="C13" s="1">
        <v>0.91900000000000004</v>
      </c>
      <c r="D13" s="1">
        <v>0.82899999999999996</v>
      </c>
      <c r="E13" s="1">
        <v>0.89500000000000002</v>
      </c>
      <c r="F13" s="1">
        <v>0.88600000000000001</v>
      </c>
      <c r="G13" s="1">
        <v>0.90600000000000003</v>
      </c>
      <c r="H13" s="1">
        <v>0.89400000000000002</v>
      </c>
    </row>
    <row r="14" spans="1:10" x14ac:dyDescent="0.25">
      <c r="A14">
        <v>2006</v>
      </c>
      <c r="B14" s="1">
        <v>0.81499999999999995</v>
      </c>
      <c r="C14" s="1">
        <v>0.92500000000000004</v>
      </c>
      <c r="D14" s="1">
        <v>0.83099999999999996</v>
      </c>
      <c r="E14" s="1">
        <v>0.90800000000000003</v>
      </c>
      <c r="F14" s="1">
        <v>0.877</v>
      </c>
      <c r="G14" s="1">
        <v>0.91100000000000003</v>
      </c>
      <c r="H14" s="1">
        <v>0.89</v>
      </c>
    </row>
    <row r="15" spans="1:10" x14ac:dyDescent="0.25">
      <c r="B15" s="1"/>
      <c r="C15" s="1"/>
      <c r="D15" s="1"/>
      <c r="E15" s="1"/>
      <c r="F15" s="1"/>
      <c r="G15" s="1"/>
      <c r="H15" s="1"/>
    </row>
    <row r="17" spans="1:9" x14ac:dyDescent="0.25">
      <c r="A17" s="40" t="s">
        <v>32</v>
      </c>
      <c r="B17" s="40"/>
      <c r="C17" s="40"/>
      <c r="D17" s="40"/>
      <c r="E17" s="40"/>
      <c r="F17" s="40"/>
      <c r="G17" s="40"/>
      <c r="H17" s="40"/>
      <c r="I17" s="40"/>
    </row>
    <row r="18" spans="1:9" x14ac:dyDescent="0.25">
      <c r="A18" t="s">
        <v>0</v>
      </c>
      <c r="B18" t="s">
        <v>9</v>
      </c>
      <c r="C18" t="s">
        <v>10</v>
      </c>
      <c r="D18" t="s">
        <v>11</v>
      </c>
      <c r="E18" t="s">
        <v>12</v>
      </c>
      <c r="F18" t="s">
        <v>13</v>
      </c>
      <c r="G18" t="s">
        <v>14</v>
      </c>
      <c r="H18" t="s">
        <v>15</v>
      </c>
      <c r="I18" s="14" t="s">
        <v>16</v>
      </c>
    </row>
    <row r="19" spans="1:9" x14ac:dyDescent="0.25">
      <c r="A19">
        <v>2017</v>
      </c>
      <c r="B19" s="4">
        <v>3597492</v>
      </c>
      <c r="C19" s="4">
        <v>636756</v>
      </c>
      <c r="D19" s="4">
        <v>346896</v>
      </c>
      <c r="E19" s="4">
        <v>80790</v>
      </c>
      <c r="F19" s="4">
        <v>459331</v>
      </c>
      <c r="G19" s="4">
        <v>208695</v>
      </c>
      <c r="H19" s="4">
        <v>454415</v>
      </c>
      <c r="I19" s="22">
        <v>5784375</v>
      </c>
    </row>
    <row r="20" spans="1:9" x14ac:dyDescent="0.25">
      <c r="A20">
        <v>2016</v>
      </c>
      <c r="B20" s="4">
        <v>3564871</v>
      </c>
      <c r="C20" s="4">
        <v>632930</v>
      </c>
      <c r="D20" s="4">
        <v>344178</v>
      </c>
      <c r="E20" s="4">
        <v>78552</v>
      </c>
      <c r="F20" s="4">
        <v>455465</v>
      </c>
      <c r="G20" s="4">
        <v>206054</v>
      </c>
      <c r="H20" s="4">
        <v>447552</v>
      </c>
      <c r="I20" s="22">
        <v>5729602</v>
      </c>
    </row>
    <row r="21" spans="1:9" x14ac:dyDescent="0.25">
      <c r="A21">
        <v>2015</v>
      </c>
      <c r="B21" s="19">
        <v>3575873</v>
      </c>
      <c r="C21" s="19">
        <v>633070</v>
      </c>
      <c r="D21" s="41">
        <v>341096</v>
      </c>
      <c r="E21" s="41">
        <v>77338</v>
      </c>
      <c r="F21" s="20">
        <v>454679</v>
      </c>
      <c r="G21" s="20">
        <v>205031</v>
      </c>
      <c r="H21" s="20">
        <v>444555</v>
      </c>
      <c r="I21" s="22">
        <v>5731642</v>
      </c>
    </row>
    <row r="22" spans="1:9" x14ac:dyDescent="0.25">
      <c r="A22">
        <v>2014</v>
      </c>
      <c r="B22" s="4">
        <v>3564940</v>
      </c>
      <c r="C22" s="4">
        <v>631335</v>
      </c>
      <c r="D22" s="4">
        <v>337971</v>
      </c>
      <c r="E22" s="4">
        <v>76695</v>
      </c>
      <c r="F22" s="4">
        <v>454385</v>
      </c>
      <c r="G22" s="4">
        <v>204696</v>
      </c>
      <c r="H22" s="4">
        <v>439516</v>
      </c>
      <c r="I22" s="22">
        <v>5709538</v>
      </c>
    </row>
    <row r="23" spans="1:9" x14ac:dyDescent="0.25">
      <c r="A23">
        <v>2013</v>
      </c>
      <c r="B23" s="4">
        <v>3538859</v>
      </c>
      <c r="C23" s="4">
        <v>628897</v>
      </c>
      <c r="D23" s="4">
        <v>332017</v>
      </c>
      <c r="E23" s="4">
        <v>73738</v>
      </c>
      <c r="F23" s="4">
        <v>451784</v>
      </c>
      <c r="G23" s="4">
        <v>201851</v>
      </c>
      <c r="H23" s="4">
        <v>435104</v>
      </c>
      <c r="I23" s="22">
        <v>5662250</v>
      </c>
    </row>
    <row r="24" spans="1:9" x14ac:dyDescent="0.25">
      <c r="A24">
        <v>2012</v>
      </c>
      <c r="B24" s="4">
        <v>3507948</v>
      </c>
      <c r="C24" s="4">
        <v>626623</v>
      </c>
      <c r="D24" s="4">
        <v>329680</v>
      </c>
      <c r="E24" s="4">
        <v>74239</v>
      </c>
      <c r="F24" s="4">
        <v>451473</v>
      </c>
      <c r="G24" s="4">
        <v>202102</v>
      </c>
      <c r="H24" s="4">
        <v>432869</v>
      </c>
      <c r="I24" s="22">
        <v>5624934</v>
      </c>
    </row>
    <row r="25" spans="1:9" x14ac:dyDescent="0.25">
      <c r="A25">
        <v>2011</v>
      </c>
      <c r="B25" s="4">
        <v>3484554</v>
      </c>
      <c r="C25" s="4">
        <v>619937</v>
      </c>
      <c r="D25" s="4">
        <v>326817</v>
      </c>
      <c r="E25" s="4">
        <v>72624</v>
      </c>
      <c r="F25" s="4">
        <v>451039</v>
      </c>
      <c r="G25" s="4">
        <v>202340</v>
      </c>
      <c r="H25" s="4">
        <v>431348</v>
      </c>
      <c r="I25" s="22">
        <v>5588659</v>
      </c>
    </row>
    <row r="26" spans="1:9" x14ac:dyDescent="0.25">
      <c r="A26">
        <v>2010</v>
      </c>
      <c r="B26" s="4">
        <v>3454855</v>
      </c>
      <c r="C26" s="4">
        <v>613512</v>
      </c>
      <c r="D26" s="4">
        <v>323863</v>
      </c>
      <c r="E26" s="4">
        <v>70865</v>
      </c>
      <c r="F26" s="4">
        <v>449399</v>
      </c>
      <c r="G26" s="4">
        <v>201670</v>
      </c>
      <c r="H26" s="4">
        <v>427006</v>
      </c>
      <c r="I26" s="22">
        <v>5541170</v>
      </c>
    </row>
    <row r="27" spans="1:9" x14ac:dyDescent="0.25">
      <c r="A27">
        <v>2009</v>
      </c>
      <c r="B27" s="4">
        <v>3498006</v>
      </c>
      <c r="C27" s="4">
        <v>615362</v>
      </c>
      <c r="D27" s="4">
        <v>315176</v>
      </c>
      <c r="E27" s="4">
        <v>64004</v>
      </c>
      <c r="F27" s="4">
        <v>444995</v>
      </c>
      <c r="G27" s="4">
        <v>207858</v>
      </c>
      <c r="H27" s="4">
        <v>428921</v>
      </c>
      <c r="I27" s="22">
        <v>5574322</v>
      </c>
    </row>
    <row r="28" spans="1:9" x14ac:dyDescent="0.25">
      <c r="A28">
        <v>2008</v>
      </c>
      <c r="B28" s="4">
        <v>3455891</v>
      </c>
      <c r="C28" s="4">
        <v>613485</v>
      </c>
      <c r="D28" s="4">
        <v>312743</v>
      </c>
      <c r="E28" s="4">
        <v>63358</v>
      </c>
      <c r="F28" s="4">
        <v>448146</v>
      </c>
      <c r="G28" s="4">
        <v>205862</v>
      </c>
      <c r="H28" s="4">
        <v>425215</v>
      </c>
      <c r="I28" s="22">
        <v>5524700</v>
      </c>
    </row>
    <row r="29" spans="1:9" x14ac:dyDescent="0.25">
      <c r="A29">
        <v>2007</v>
      </c>
      <c r="B29" s="4">
        <v>3453703</v>
      </c>
      <c r="C29" s="4">
        <v>610879</v>
      </c>
      <c r="D29" s="4">
        <v>306067</v>
      </c>
      <c r="E29" s="4">
        <v>58840</v>
      </c>
      <c r="F29" s="4">
        <v>443806</v>
      </c>
      <c r="G29" s="4">
        <v>202212</v>
      </c>
      <c r="H29" s="4">
        <v>418754</v>
      </c>
      <c r="I29" s="22">
        <v>5494261</v>
      </c>
    </row>
    <row r="30" spans="1:9" x14ac:dyDescent="0.25">
      <c r="A30">
        <v>2006</v>
      </c>
      <c r="B30" s="4">
        <v>3431992</v>
      </c>
      <c r="C30" s="4">
        <v>611833</v>
      </c>
      <c r="D30" s="4">
        <v>303973</v>
      </c>
      <c r="E30" s="4">
        <v>55893</v>
      </c>
      <c r="F30" s="4">
        <v>445282</v>
      </c>
      <c r="G30" s="4">
        <v>199362</v>
      </c>
      <c r="H30" s="4">
        <v>418524</v>
      </c>
      <c r="I30" s="22">
        <v>5466859</v>
      </c>
    </row>
    <row r="32" spans="1:9" x14ac:dyDescent="0.25">
      <c r="A32" s="40" t="s">
        <v>33</v>
      </c>
      <c r="B32" s="40"/>
      <c r="C32" s="40"/>
      <c r="D32" s="40"/>
      <c r="E32" s="40"/>
      <c r="F32" s="40"/>
      <c r="G32" s="40"/>
      <c r="H32" s="40"/>
      <c r="I32" s="40"/>
    </row>
    <row r="33" spans="1:10" x14ac:dyDescent="0.25">
      <c r="A33" t="s">
        <v>0</v>
      </c>
      <c r="B33" t="s">
        <v>9</v>
      </c>
      <c r="C33" t="s">
        <v>10</v>
      </c>
      <c r="D33" t="s">
        <v>11</v>
      </c>
      <c r="E33" t="s">
        <v>12</v>
      </c>
      <c r="F33" t="s">
        <v>13</v>
      </c>
      <c r="G33" t="s">
        <v>14</v>
      </c>
      <c r="H33" t="s">
        <v>15</v>
      </c>
      <c r="I33" t="s">
        <v>16</v>
      </c>
    </row>
    <row r="34" spans="1:10" x14ac:dyDescent="0.25">
      <c r="A34">
        <v>2017</v>
      </c>
      <c r="B34" s="4">
        <v>3128837</v>
      </c>
      <c r="C34" s="4">
        <v>591149</v>
      </c>
      <c r="D34" s="4">
        <v>292914</v>
      </c>
      <c r="E34" s="4">
        <v>72520</v>
      </c>
      <c r="F34" s="4">
        <v>416138</v>
      </c>
      <c r="G34" s="4">
        <v>193193</v>
      </c>
      <c r="H34" s="4">
        <v>410502</v>
      </c>
      <c r="I34" s="4">
        <v>5105253</v>
      </c>
    </row>
    <row r="35" spans="1:10" x14ac:dyDescent="0.25">
      <c r="A35">
        <v>2016</v>
      </c>
      <c r="B35" s="4">
        <v>3087178.2859999998</v>
      </c>
      <c r="C35" s="4">
        <v>586093.18000000005</v>
      </c>
      <c r="D35" s="4">
        <v>291862.94400000002</v>
      </c>
      <c r="E35" s="4">
        <v>70618.248000000007</v>
      </c>
      <c r="F35" s="4">
        <v>411740.36</v>
      </c>
      <c r="G35" s="4">
        <v>190806.00400000002</v>
      </c>
      <c r="H35" s="4">
        <v>408167.424</v>
      </c>
      <c r="I35" s="4">
        <v>5046466.4459999995</v>
      </c>
    </row>
    <row r="36" spans="1:10" x14ac:dyDescent="0.25">
      <c r="A36">
        <v>2015</v>
      </c>
      <c r="B36" s="4">
        <f t="shared" ref="B36:H45" si="0">SUM(B21*B5)</f>
        <v>3082402.5260000001</v>
      </c>
      <c r="C36" s="4">
        <f t="shared" si="0"/>
        <v>583690.54</v>
      </c>
      <c r="D36" s="4">
        <f t="shared" si="0"/>
        <v>282768.58399999997</v>
      </c>
      <c r="E36" s="4">
        <f t="shared" si="0"/>
        <v>74476.493999999992</v>
      </c>
      <c r="F36" s="4">
        <f t="shared" si="0"/>
        <v>410575.13699999999</v>
      </c>
      <c r="G36" s="4">
        <f t="shared" si="0"/>
        <v>191498.954</v>
      </c>
      <c r="H36" s="4">
        <f t="shared" si="0"/>
        <v>401877.72000000003</v>
      </c>
      <c r="I36" s="22">
        <f>SUM(B36:H36)</f>
        <v>5027289.9549999991</v>
      </c>
      <c r="J36" s="25"/>
    </row>
    <row r="37" spans="1:10" x14ac:dyDescent="0.25">
      <c r="A37">
        <v>2014</v>
      </c>
      <c r="B37" s="4">
        <f t="shared" si="0"/>
        <v>3048023.6999999997</v>
      </c>
      <c r="C37" s="4">
        <f t="shared" si="0"/>
        <v>582722.20500000007</v>
      </c>
      <c r="D37" s="4">
        <f t="shared" si="0"/>
        <v>280177.95899999997</v>
      </c>
      <c r="E37" s="4">
        <f t="shared" si="0"/>
        <v>72630.164999999994</v>
      </c>
      <c r="F37" s="4">
        <f t="shared" si="0"/>
        <v>410309.65500000003</v>
      </c>
      <c r="G37" s="4">
        <f t="shared" si="0"/>
        <v>188320.32</v>
      </c>
      <c r="H37" s="4">
        <f t="shared" si="0"/>
        <v>398641.01199999999</v>
      </c>
      <c r="I37" s="22">
        <f>SUM(B37:H37)</f>
        <v>4980825.0159999998</v>
      </c>
      <c r="J37" s="25"/>
    </row>
    <row r="38" spans="1:10" x14ac:dyDescent="0.25">
      <c r="A38">
        <v>2013</v>
      </c>
      <c r="B38" s="4">
        <f t="shared" si="0"/>
        <v>3015107.8679999998</v>
      </c>
      <c r="C38" s="4">
        <f t="shared" si="0"/>
        <v>581729.72499999998</v>
      </c>
      <c r="D38" s="4">
        <f t="shared" si="0"/>
        <v>272917.97399999999</v>
      </c>
      <c r="E38" s="4">
        <f t="shared" si="0"/>
        <v>67101.58</v>
      </c>
      <c r="F38" s="4">
        <f t="shared" si="0"/>
        <v>402087.76</v>
      </c>
      <c r="G38" s="4">
        <f t="shared" si="0"/>
        <v>187115.87700000001</v>
      </c>
      <c r="H38" s="4">
        <f t="shared" si="0"/>
        <v>392028.70400000003</v>
      </c>
      <c r="I38" s="22">
        <f>SUM(B38:H38)</f>
        <v>4918089.4879999999</v>
      </c>
      <c r="J38" s="25"/>
    </row>
    <row r="39" spans="1:10" x14ac:dyDescent="0.25">
      <c r="A39">
        <v>2012</v>
      </c>
      <c r="B39" s="4">
        <f t="shared" si="0"/>
        <v>2974739.9040000001</v>
      </c>
      <c r="C39" s="4">
        <f t="shared" si="0"/>
        <v>580252.89800000004</v>
      </c>
      <c r="D39" s="4">
        <f t="shared" si="0"/>
        <v>273304.71999999997</v>
      </c>
      <c r="E39" s="4">
        <f t="shared" si="0"/>
        <v>69933.137999999992</v>
      </c>
      <c r="F39" s="4">
        <f t="shared" si="0"/>
        <v>401359.49700000003</v>
      </c>
      <c r="G39" s="4">
        <f t="shared" si="0"/>
        <v>185933.84</v>
      </c>
      <c r="H39" s="4">
        <f t="shared" si="0"/>
        <v>393045.05200000003</v>
      </c>
      <c r="I39" s="22">
        <f>SUM(B39:H39)</f>
        <v>4878569.0489999996</v>
      </c>
      <c r="J39" s="25"/>
    </row>
    <row r="40" spans="1:10" x14ac:dyDescent="0.25">
      <c r="A40">
        <v>2011</v>
      </c>
      <c r="B40" s="4">
        <f t="shared" si="0"/>
        <v>2937479.0219999999</v>
      </c>
      <c r="C40" s="4">
        <f t="shared" si="0"/>
        <v>571581.91399999999</v>
      </c>
      <c r="D40" s="4">
        <f t="shared" si="0"/>
        <v>271584.92699999997</v>
      </c>
      <c r="E40" s="4">
        <f t="shared" si="0"/>
        <v>66450.960000000006</v>
      </c>
      <c r="F40" s="4">
        <f t="shared" si="0"/>
        <v>399620.554</v>
      </c>
      <c r="G40" s="4">
        <f t="shared" si="0"/>
        <v>184129.4</v>
      </c>
      <c r="H40" s="4">
        <f t="shared" si="0"/>
        <v>388213.2</v>
      </c>
      <c r="I40" s="22">
        <f t="shared" ref="I40:I45" si="1">SUM(B40:H40)</f>
        <v>4819059.9770000009</v>
      </c>
      <c r="J40" s="25"/>
    </row>
    <row r="41" spans="1:10" x14ac:dyDescent="0.25">
      <c r="A41">
        <v>2010</v>
      </c>
      <c r="B41" s="4">
        <f t="shared" si="0"/>
        <v>2898623.3449999997</v>
      </c>
      <c r="C41" s="4">
        <f t="shared" si="0"/>
        <v>562590.50400000007</v>
      </c>
      <c r="D41" s="4">
        <f t="shared" si="0"/>
        <v>270425.60499999998</v>
      </c>
      <c r="E41" s="4">
        <f t="shared" si="0"/>
        <v>65054.07</v>
      </c>
      <c r="F41" s="4">
        <f t="shared" si="0"/>
        <v>400414.50900000002</v>
      </c>
      <c r="G41" s="4">
        <f t="shared" si="0"/>
        <v>185133.06</v>
      </c>
      <c r="H41" s="4">
        <f t="shared" si="0"/>
        <v>387721.44800000003</v>
      </c>
      <c r="I41" s="22">
        <f t="shared" si="1"/>
        <v>4769962.5409999993</v>
      </c>
      <c r="J41" s="25"/>
    </row>
    <row r="42" spans="1:10" x14ac:dyDescent="0.25">
      <c r="A42">
        <v>2009</v>
      </c>
      <c r="B42" s="4">
        <f t="shared" si="0"/>
        <v>2924333.0159999998</v>
      </c>
      <c r="C42" s="4">
        <f t="shared" si="0"/>
        <v>563671.59200000006</v>
      </c>
      <c r="D42" s="4">
        <f t="shared" si="0"/>
        <v>260650.552</v>
      </c>
      <c r="E42" s="4">
        <f t="shared" si="0"/>
        <v>59715.732000000004</v>
      </c>
      <c r="F42" s="4">
        <f t="shared" si="0"/>
        <v>392485.59</v>
      </c>
      <c r="G42" s="4">
        <f t="shared" si="0"/>
        <v>190397.92800000001</v>
      </c>
      <c r="H42" s="4">
        <f t="shared" si="0"/>
        <v>384313.21600000001</v>
      </c>
      <c r="I42" s="22">
        <f t="shared" si="1"/>
        <v>4775567.6260000002</v>
      </c>
      <c r="J42" s="25"/>
    </row>
    <row r="43" spans="1:10" x14ac:dyDescent="0.25">
      <c r="A43">
        <v>2008</v>
      </c>
      <c r="B43" s="4">
        <f t="shared" si="0"/>
        <v>2858021.8569999998</v>
      </c>
      <c r="C43" s="4">
        <f t="shared" si="0"/>
        <v>564406.20000000007</v>
      </c>
      <c r="D43" s="4">
        <f t="shared" si="0"/>
        <v>258638.46099999998</v>
      </c>
      <c r="E43" s="4">
        <f t="shared" si="0"/>
        <v>59366.446000000004</v>
      </c>
      <c r="F43" s="4">
        <f t="shared" si="0"/>
        <v>390783.31199999998</v>
      </c>
      <c r="G43" s="4">
        <f t="shared" si="0"/>
        <v>189598.902</v>
      </c>
      <c r="H43" s="4">
        <f t="shared" si="0"/>
        <v>378866.565</v>
      </c>
      <c r="I43" s="22">
        <f t="shared" si="1"/>
        <v>4699681.7430000007</v>
      </c>
      <c r="J43" s="25"/>
    </row>
    <row r="44" spans="1:10" x14ac:dyDescent="0.25">
      <c r="A44">
        <v>2007</v>
      </c>
      <c r="B44" s="4">
        <f t="shared" si="0"/>
        <v>2852758.6779999998</v>
      </c>
      <c r="C44" s="4">
        <f t="shared" si="0"/>
        <v>561397.80099999998</v>
      </c>
      <c r="D44" s="4">
        <f t="shared" si="0"/>
        <v>253729.54299999998</v>
      </c>
      <c r="E44" s="4">
        <f t="shared" si="0"/>
        <v>52661.8</v>
      </c>
      <c r="F44" s="4">
        <f t="shared" si="0"/>
        <v>393212.11599999998</v>
      </c>
      <c r="G44" s="4">
        <f t="shared" si="0"/>
        <v>183204.07200000001</v>
      </c>
      <c r="H44" s="4">
        <f t="shared" si="0"/>
        <v>374366.076</v>
      </c>
      <c r="I44" s="22">
        <f t="shared" si="1"/>
        <v>4671330.0860000001</v>
      </c>
      <c r="J44" s="25"/>
    </row>
    <row r="45" spans="1:10" x14ac:dyDescent="0.25">
      <c r="A45">
        <v>2006</v>
      </c>
      <c r="B45" s="4">
        <f t="shared" si="0"/>
        <v>2797073.48</v>
      </c>
      <c r="C45" s="4">
        <f t="shared" si="0"/>
        <v>565945.52500000002</v>
      </c>
      <c r="D45" s="4">
        <f t="shared" si="0"/>
        <v>252601.56299999999</v>
      </c>
      <c r="E45" s="4">
        <f t="shared" si="0"/>
        <v>50750.844000000005</v>
      </c>
      <c r="F45" s="4">
        <f t="shared" si="0"/>
        <v>390512.31400000001</v>
      </c>
      <c r="G45" s="4">
        <f t="shared" si="0"/>
        <v>181618.78200000001</v>
      </c>
      <c r="H45" s="4">
        <f t="shared" si="0"/>
        <v>372486.36</v>
      </c>
      <c r="I45" s="22">
        <f t="shared" si="1"/>
        <v>4610988.8679999998</v>
      </c>
      <c r="J45" s="25"/>
    </row>
    <row r="49" spans="1:1" x14ac:dyDescent="0.25">
      <c r="A49" t="s">
        <v>7</v>
      </c>
    </row>
    <row r="50" spans="1:1" x14ac:dyDescent="0.25">
      <c r="A50" t="s">
        <v>5</v>
      </c>
    </row>
    <row r="51" spans="1:1" x14ac:dyDescent="0.25">
      <c r="A51" t="s">
        <v>6</v>
      </c>
    </row>
  </sheetData>
  <mergeCells count="3">
    <mergeCell ref="A1:H1"/>
    <mergeCell ref="A17:I17"/>
    <mergeCell ref="A32:I3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workbookViewId="0">
      <selection activeCell="H15" sqref="H15"/>
    </sheetView>
  </sheetViews>
  <sheetFormatPr defaultRowHeight="15" x14ac:dyDescent="0.25"/>
  <cols>
    <col min="2" max="2" width="11" customWidth="1"/>
    <col min="13" max="14" width="13.7109375" bestFit="1" customWidth="1"/>
    <col min="15" max="19" width="12.5703125" bestFit="1" customWidth="1"/>
  </cols>
  <sheetData>
    <row r="1" spans="1:19" x14ac:dyDescent="0.25">
      <c r="A1" s="40" t="s">
        <v>28</v>
      </c>
      <c r="B1" s="40"/>
      <c r="C1" s="40"/>
      <c r="D1" s="40"/>
      <c r="E1" s="40"/>
      <c r="F1" s="40"/>
      <c r="G1" s="40"/>
      <c r="H1" s="40"/>
      <c r="I1" s="40"/>
      <c r="M1" s="1"/>
      <c r="N1" s="1"/>
      <c r="O1" s="1"/>
      <c r="P1" s="1"/>
    </row>
    <row r="2" spans="1:19" x14ac:dyDescent="0.25">
      <c r="A2" t="s">
        <v>0</v>
      </c>
      <c r="B2" t="s">
        <v>9</v>
      </c>
      <c r="C2" t="s">
        <v>10</v>
      </c>
      <c r="D2" t="s">
        <v>11</v>
      </c>
      <c r="E2" t="s">
        <v>12</v>
      </c>
      <c r="F2" t="s">
        <v>13</v>
      </c>
      <c r="G2" t="s">
        <v>14</v>
      </c>
      <c r="H2" t="s">
        <v>15</v>
      </c>
      <c r="L2" s="1"/>
      <c r="M2" s="1"/>
      <c r="N2" s="1"/>
      <c r="O2" s="1"/>
    </row>
    <row r="3" spans="1:19" x14ac:dyDescent="0.25">
      <c r="A3">
        <v>2017</v>
      </c>
      <c r="B3" s="1">
        <v>0.38634109540757838</v>
      </c>
      <c r="C3" s="1">
        <v>0.50117470428233102</v>
      </c>
      <c r="D3" s="1">
        <v>0.32413172824131731</v>
      </c>
      <c r="E3" s="1">
        <v>0.31708132194578537</v>
      </c>
      <c r="F3" s="1">
        <v>0.44939923497434314</v>
      </c>
      <c r="G3" s="1">
        <v>0.34249023694865716</v>
      </c>
      <c r="H3" s="1">
        <v>0.32709307571272955</v>
      </c>
      <c r="L3" s="1"/>
      <c r="M3" s="1"/>
      <c r="N3" s="1"/>
      <c r="O3" s="1"/>
    </row>
    <row r="4" spans="1:19" x14ac:dyDescent="0.25">
      <c r="A4">
        <v>2016</v>
      </c>
      <c r="B4" s="1">
        <v>0.377</v>
      </c>
      <c r="C4" s="1">
        <v>0.48599999999999999</v>
      </c>
      <c r="D4" s="1">
        <v>0.33700000000000002</v>
      </c>
      <c r="E4" s="1">
        <v>0.35</v>
      </c>
      <c r="F4" s="1">
        <v>0.44500000000000001</v>
      </c>
      <c r="G4" s="1">
        <v>0.33700000000000002</v>
      </c>
      <c r="H4" s="1">
        <v>0.34699999999999998</v>
      </c>
      <c r="L4" s="1"/>
      <c r="M4" s="1"/>
      <c r="N4" s="1"/>
      <c r="O4" s="1"/>
    </row>
    <row r="5" spans="1:19" x14ac:dyDescent="0.25">
      <c r="A5">
        <v>2015</v>
      </c>
      <c r="B5" s="1">
        <v>0.36499999999999999</v>
      </c>
      <c r="C5" s="1">
        <v>0.45900000000000002</v>
      </c>
      <c r="D5" s="1">
        <v>0.312</v>
      </c>
      <c r="E5" s="1">
        <v>0.38500000000000001</v>
      </c>
      <c r="F5" s="1">
        <v>0.443</v>
      </c>
      <c r="G5" s="1">
        <v>0.32800000000000001</v>
      </c>
      <c r="H5" s="1">
        <v>0.33300000000000002</v>
      </c>
      <c r="L5" s="1"/>
      <c r="M5" s="1"/>
      <c r="N5" s="1"/>
      <c r="O5" s="1"/>
    </row>
    <row r="6" spans="1:19" x14ac:dyDescent="0.25">
      <c r="A6">
        <v>2014</v>
      </c>
      <c r="B6" s="1">
        <v>0.36299999999999999</v>
      </c>
      <c r="C6" s="1">
        <v>0.48</v>
      </c>
      <c r="D6" s="1">
        <v>0.32600000000000001</v>
      </c>
      <c r="E6" s="1">
        <v>0.36099999999999999</v>
      </c>
      <c r="F6" s="1">
        <v>0.44</v>
      </c>
      <c r="G6" s="1">
        <v>0.316</v>
      </c>
      <c r="H6" s="1">
        <v>0.33099999999999996</v>
      </c>
      <c r="L6" s="1"/>
      <c r="M6" s="1"/>
      <c r="N6" s="1"/>
      <c r="O6" s="1"/>
    </row>
    <row r="7" spans="1:19" x14ac:dyDescent="0.25">
      <c r="A7">
        <v>2013</v>
      </c>
      <c r="B7" s="1">
        <v>0.35399999999999998</v>
      </c>
      <c r="C7" s="1">
        <v>0.46899999999999997</v>
      </c>
      <c r="D7" s="1">
        <v>0.307</v>
      </c>
      <c r="E7" s="1">
        <v>0.32900000000000001</v>
      </c>
      <c r="F7" s="1">
        <v>0.42799999999999999</v>
      </c>
      <c r="G7" s="1">
        <v>0.32700000000000001</v>
      </c>
      <c r="H7" s="1">
        <v>0.32300000000000001</v>
      </c>
      <c r="L7" s="1"/>
      <c r="M7" s="1"/>
      <c r="N7" s="1"/>
      <c r="O7" s="1"/>
      <c r="P7" s="15"/>
      <c r="Q7" s="15"/>
      <c r="R7" s="15"/>
      <c r="S7" s="16"/>
    </row>
    <row r="8" spans="1:19" x14ac:dyDescent="0.25">
      <c r="A8">
        <v>2012</v>
      </c>
      <c r="B8" s="1">
        <v>0.34899999999999998</v>
      </c>
      <c r="C8" s="1">
        <v>0.46399999999999997</v>
      </c>
      <c r="D8" s="1">
        <v>0.316</v>
      </c>
      <c r="E8" s="1">
        <v>0.32</v>
      </c>
      <c r="F8" s="1">
        <v>0.42500000000000004</v>
      </c>
      <c r="G8" s="1">
        <v>0.33100000000000002</v>
      </c>
      <c r="H8" s="1">
        <v>0.32800000000000001</v>
      </c>
      <c r="L8" s="1"/>
      <c r="M8" s="1"/>
      <c r="N8" s="1"/>
      <c r="O8" s="1"/>
    </row>
    <row r="9" spans="1:19" x14ac:dyDescent="0.25">
      <c r="A9">
        <v>2011</v>
      </c>
      <c r="B9" s="1">
        <v>0.34199999999999997</v>
      </c>
      <c r="C9" s="1">
        <v>0.45100000000000001</v>
      </c>
      <c r="D9" s="1">
        <v>0.318</v>
      </c>
      <c r="E9" s="1">
        <v>0.36899999999999999</v>
      </c>
      <c r="F9" s="1">
        <v>0.42000000000000004</v>
      </c>
      <c r="G9" s="1">
        <v>0.30099999999999999</v>
      </c>
      <c r="H9" s="1">
        <v>0.33399999999999996</v>
      </c>
      <c r="L9" s="1"/>
      <c r="M9" s="1"/>
      <c r="N9" s="1"/>
    </row>
    <row r="10" spans="1:19" x14ac:dyDescent="0.25">
      <c r="A10">
        <v>2010</v>
      </c>
      <c r="B10" s="1">
        <v>0.33899999999999997</v>
      </c>
      <c r="C10" s="1">
        <v>0.45899999999999996</v>
      </c>
      <c r="D10" s="1">
        <v>0.315</v>
      </c>
      <c r="E10" s="1">
        <v>0.33499999999999996</v>
      </c>
      <c r="F10" s="1">
        <v>0.41600000000000004</v>
      </c>
      <c r="G10" s="1">
        <v>0.309</v>
      </c>
      <c r="H10" s="1">
        <v>0.30099999999999999</v>
      </c>
      <c r="L10" s="1"/>
      <c r="M10" s="1"/>
      <c r="N10" s="1"/>
    </row>
    <row r="11" spans="1:19" x14ac:dyDescent="0.25">
      <c r="A11">
        <v>2009</v>
      </c>
      <c r="B11" s="1">
        <v>0.33700000000000002</v>
      </c>
      <c r="C11" s="1">
        <v>0.45100000000000001</v>
      </c>
      <c r="D11" s="1">
        <v>0.318</v>
      </c>
      <c r="E11" s="1">
        <v>0.34300000000000003</v>
      </c>
      <c r="F11" s="1">
        <v>0.40500000000000003</v>
      </c>
      <c r="G11" s="1">
        <v>0.32600000000000001</v>
      </c>
      <c r="H11" s="1">
        <v>0.30299999999999999</v>
      </c>
      <c r="L11" s="1"/>
      <c r="M11" s="1"/>
      <c r="N11" s="1"/>
    </row>
    <row r="12" spans="1:19" x14ac:dyDescent="0.25">
      <c r="A12">
        <v>2008</v>
      </c>
      <c r="B12" s="1">
        <v>0.32400000000000001</v>
      </c>
      <c r="C12" s="1">
        <v>0.45</v>
      </c>
      <c r="D12" s="1">
        <v>0.317</v>
      </c>
      <c r="E12" s="1">
        <v>0.32700000000000001</v>
      </c>
      <c r="F12" s="1">
        <v>0.41000000000000003</v>
      </c>
      <c r="G12" s="1">
        <v>0.32700000000000001</v>
      </c>
      <c r="H12" s="1">
        <v>0.30499999999999999</v>
      </c>
      <c r="L12" s="1"/>
      <c r="M12" s="1"/>
      <c r="N12" s="1"/>
    </row>
    <row r="13" spans="1:19" x14ac:dyDescent="0.25">
      <c r="A13">
        <v>2007</v>
      </c>
      <c r="B13" s="1">
        <v>0.316</v>
      </c>
      <c r="C13" s="1">
        <v>0.44900000000000001</v>
      </c>
      <c r="D13" s="1">
        <v>0.32700000000000001</v>
      </c>
      <c r="E13" s="1">
        <v>0.28799999999999998</v>
      </c>
      <c r="F13" s="1">
        <v>0.41200000000000003</v>
      </c>
      <c r="G13" s="1">
        <v>0.29899999999999999</v>
      </c>
      <c r="H13" s="1">
        <v>0.3</v>
      </c>
    </row>
    <row r="14" spans="1:19" x14ac:dyDescent="0.25">
      <c r="A14">
        <v>2006</v>
      </c>
      <c r="B14" s="1">
        <v>0.31</v>
      </c>
      <c r="C14" s="1">
        <v>0.43700000000000006</v>
      </c>
      <c r="D14" s="1">
        <v>0.30599999999999999</v>
      </c>
      <c r="E14" s="1">
        <v>0.29099999999999998</v>
      </c>
      <c r="F14" s="1">
        <v>0.40700000000000003</v>
      </c>
      <c r="G14" s="1">
        <v>0.30499999999999999</v>
      </c>
      <c r="H14" s="1">
        <v>0.29300000000000004</v>
      </c>
    </row>
    <row r="16" spans="1:19" x14ac:dyDescent="0.25">
      <c r="A16" s="40" t="s">
        <v>29</v>
      </c>
      <c r="B16" s="40"/>
      <c r="C16" s="40"/>
      <c r="D16" s="40"/>
      <c r="E16" s="40"/>
      <c r="F16" s="40"/>
      <c r="G16" s="40"/>
      <c r="H16" s="40"/>
      <c r="I16" s="40"/>
    </row>
    <row r="17" spans="1:16" x14ac:dyDescent="0.25">
      <c r="A17" t="s">
        <v>0</v>
      </c>
      <c r="B17" t="s">
        <v>9</v>
      </c>
      <c r="C17" t="s">
        <v>10</v>
      </c>
      <c r="D17" t="s">
        <v>11</v>
      </c>
      <c r="E17" t="s">
        <v>12</v>
      </c>
      <c r="F17" t="s">
        <v>13</v>
      </c>
      <c r="G17" t="s">
        <v>14</v>
      </c>
      <c r="H17" t="s">
        <v>15</v>
      </c>
      <c r="I17" s="14" t="s">
        <v>16</v>
      </c>
    </row>
    <row r="18" spans="1:16" x14ac:dyDescent="0.25">
      <c r="A18">
        <v>2017</v>
      </c>
      <c r="B18" s="4">
        <v>3597492</v>
      </c>
      <c r="C18" s="4">
        <v>636756</v>
      </c>
      <c r="D18" s="4">
        <v>346896</v>
      </c>
      <c r="E18" s="4">
        <v>80790</v>
      </c>
      <c r="F18" s="4">
        <v>459331</v>
      </c>
      <c r="G18" s="4">
        <v>208695</v>
      </c>
      <c r="H18" s="4">
        <v>454415</v>
      </c>
      <c r="I18" s="4">
        <v>5784375</v>
      </c>
    </row>
    <row r="19" spans="1:16" x14ac:dyDescent="0.25">
      <c r="A19">
        <v>2016</v>
      </c>
      <c r="B19" s="4">
        <v>3564871</v>
      </c>
      <c r="C19" s="4">
        <v>632930</v>
      </c>
      <c r="D19" s="4">
        <v>344178</v>
      </c>
      <c r="E19" s="4">
        <v>78552</v>
      </c>
      <c r="F19" s="4">
        <v>455465</v>
      </c>
      <c r="G19" s="4">
        <v>206054</v>
      </c>
      <c r="H19" s="4">
        <v>447552</v>
      </c>
      <c r="I19" s="22">
        <v>5729602</v>
      </c>
    </row>
    <row r="20" spans="1:16" x14ac:dyDescent="0.25">
      <c r="A20">
        <v>2015</v>
      </c>
      <c r="B20" s="4">
        <v>3575873</v>
      </c>
      <c r="C20" s="19">
        <v>633070</v>
      </c>
      <c r="D20" s="20">
        <v>341096</v>
      </c>
      <c r="E20" s="20">
        <v>77338</v>
      </c>
      <c r="F20" s="20">
        <v>454679</v>
      </c>
      <c r="G20" s="20">
        <v>205031</v>
      </c>
      <c r="H20" s="20">
        <v>444555</v>
      </c>
      <c r="I20" s="22">
        <v>5731642</v>
      </c>
    </row>
    <row r="21" spans="1:16" x14ac:dyDescent="0.25">
      <c r="A21">
        <v>2014</v>
      </c>
      <c r="B21" s="4">
        <v>3564940</v>
      </c>
      <c r="C21" s="4">
        <v>631335</v>
      </c>
      <c r="D21" s="4">
        <v>337971</v>
      </c>
      <c r="E21" s="4">
        <v>76695</v>
      </c>
      <c r="F21" s="4">
        <v>454385</v>
      </c>
      <c r="G21" s="4">
        <v>204696</v>
      </c>
      <c r="H21" s="4">
        <v>439516</v>
      </c>
      <c r="I21" s="22">
        <v>5709538</v>
      </c>
    </row>
    <row r="22" spans="1:16" x14ac:dyDescent="0.25">
      <c r="A22">
        <v>2013</v>
      </c>
      <c r="B22" s="4">
        <v>3538859</v>
      </c>
      <c r="C22" s="4">
        <v>624542</v>
      </c>
      <c r="D22" s="4">
        <v>330342</v>
      </c>
      <c r="E22" s="4">
        <v>73847</v>
      </c>
      <c r="F22" s="4">
        <v>450195</v>
      </c>
      <c r="G22" s="4">
        <v>201952</v>
      </c>
      <c r="H22" s="4">
        <v>432884</v>
      </c>
      <c r="I22" s="22">
        <v>5652621</v>
      </c>
    </row>
    <row r="23" spans="1:16" x14ac:dyDescent="0.25">
      <c r="A23">
        <v>2012</v>
      </c>
      <c r="B23" s="4">
        <v>3507948</v>
      </c>
      <c r="C23" s="4">
        <v>620125</v>
      </c>
      <c r="D23" s="4">
        <v>297134</v>
      </c>
      <c r="E23" s="4">
        <v>72633</v>
      </c>
      <c r="F23" s="4">
        <v>449817</v>
      </c>
      <c r="G23" s="4">
        <v>201708</v>
      </c>
      <c r="H23" s="4">
        <v>430227</v>
      </c>
      <c r="I23" s="22">
        <v>5579592</v>
      </c>
    </row>
    <row r="24" spans="1:16" x14ac:dyDescent="0.25">
      <c r="A24">
        <v>2011</v>
      </c>
      <c r="B24" s="4">
        <v>3484554</v>
      </c>
      <c r="C24" s="4">
        <v>613429</v>
      </c>
      <c r="D24" s="4">
        <v>323629</v>
      </c>
      <c r="E24" s="4">
        <v>70949</v>
      </c>
      <c r="F24" s="4">
        <v>448157</v>
      </c>
      <c r="G24" s="4">
        <v>201222</v>
      </c>
      <c r="H24" s="4">
        <v>427338</v>
      </c>
      <c r="I24" s="22">
        <v>5569278</v>
      </c>
    </row>
    <row r="25" spans="1:16" x14ac:dyDescent="0.25">
      <c r="A25">
        <v>2010</v>
      </c>
      <c r="B25" s="4">
        <v>3454855</v>
      </c>
      <c r="C25" s="4">
        <v>607245</v>
      </c>
      <c r="D25" s="4">
        <v>319015</v>
      </c>
      <c r="E25" s="4">
        <v>69093</v>
      </c>
      <c r="F25" s="4">
        <v>444753</v>
      </c>
      <c r="G25" s="4">
        <v>199903</v>
      </c>
      <c r="H25" s="4">
        <v>423286</v>
      </c>
      <c r="I25" s="22">
        <v>5518150</v>
      </c>
    </row>
    <row r="26" spans="1:16" x14ac:dyDescent="0.25">
      <c r="A26">
        <v>2009</v>
      </c>
      <c r="B26" s="4">
        <v>3498006</v>
      </c>
      <c r="C26" s="4">
        <v>609409</v>
      </c>
      <c r="D26" s="4">
        <v>309673</v>
      </c>
      <c r="E26" s="4">
        <v>62537</v>
      </c>
      <c r="F26" s="4">
        <v>440786</v>
      </c>
      <c r="G26" s="4">
        <v>205297</v>
      </c>
      <c r="H26" s="4">
        <v>423210</v>
      </c>
      <c r="I26" s="22">
        <v>5548918</v>
      </c>
    </row>
    <row r="27" spans="1:16" x14ac:dyDescent="0.25">
      <c r="A27">
        <v>2008</v>
      </c>
      <c r="B27" s="4">
        <v>3455891</v>
      </c>
      <c r="C27" s="4">
        <v>609231</v>
      </c>
      <c r="D27" s="4">
        <v>305977</v>
      </c>
      <c r="E27" s="4">
        <v>59071</v>
      </c>
      <c r="F27" s="4">
        <v>442651</v>
      </c>
      <c r="G27" s="4">
        <v>200941</v>
      </c>
      <c r="H27" s="4">
        <v>417216</v>
      </c>
      <c r="I27" s="22">
        <v>5490978</v>
      </c>
      <c r="N27" s="1"/>
      <c r="O27" s="1"/>
      <c r="P27" s="1"/>
    </row>
    <row r="28" spans="1:16" x14ac:dyDescent="0.25">
      <c r="A28">
        <v>2007</v>
      </c>
      <c r="B28" s="4">
        <v>3453703</v>
      </c>
      <c r="C28" s="4">
        <v>609228</v>
      </c>
      <c r="D28" s="4">
        <v>299246</v>
      </c>
      <c r="E28" s="4">
        <v>54140</v>
      </c>
      <c r="F28" s="4">
        <v>438454</v>
      </c>
      <c r="G28" s="4">
        <v>196797</v>
      </c>
      <c r="H28" s="4">
        <v>404328</v>
      </c>
      <c r="I28" s="22">
        <v>5455896</v>
      </c>
      <c r="N28" s="1"/>
      <c r="O28" s="1"/>
      <c r="P28" s="1"/>
    </row>
    <row r="29" spans="1:16" x14ac:dyDescent="0.25">
      <c r="A29">
        <v>2006</v>
      </c>
      <c r="B29" s="4">
        <v>3431992</v>
      </c>
      <c r="C29" s="4">
        <v>611833</v>
      </c>
      <c r="D29" s="4">
        <v>303973</v>
      </c>
      <c r="E29" s="4">
        <v>55893</v>
      </c>
      <c r="F29" s="4">
        <v>445282</v>
      </c>
      <c r="G29" s="4">
        <v>199362</v>
      </c>
      <c r="H29" s="4">
        <v>418524</v>
      </c>
      <c r="I29" s="22">
        <v>5466859</v>
      </c>
      <c r="N29" s="1"/>
      <c r="O29" s="1"/>
      <c r="P29" s="1"/>
    </row>
    <row r="30" spans="1:16" x14ac:dyDescent="0.25">
      <c r="N30" s="1"/>
      <c r="O30" s="1"/>
      <c r="P30" s="1"/>
    </row>
    <row r="31" spans="1:16" x14ac:dyDescent="0.25">
      <c r="A31" s="40" t="s">
        <v>30</v>
      </c>
      <c r="B31" s="40"/>
      <c r="C31" s="40"/>
      <c r="D31" s="40"/>
      <c r="E31" s="40"/>
      <c r="F31" s="40"/>
      <c r="G31" s="40"/>
      <c r="H31" s="40"/>
      <c r="I31" s="40"/>
    </row>
    <row r="32" spans="1:16" x14ac:dyDescent="0.25">
      <c r="A32" t="s">
        <v>0</v>
      </c>
      <c r="B32" t="s">
        <v>9</v>
      </c>
      <c r="C32" t="s">
        <v>10</v>
      </c>
      <c r="D32" t="s">
        <v>11</v>
      </c>
      <c r="E32" t="s">
        <v>12</v>
      </c>
      <c r="F32" t="s">
        <v>13</v>
      </c>
      <c r="G32" t="s">
        <v>14</v>
      </c>
      <c r="H32" t="s">
        <v>15</v>
      </c>
      <c r="I32" s="14" t="s">
        <v>16</v>
      </c>
    </row>
    <row r="33" spans="1:9" x14ac:dyDescent="0.25">
      <c r="A33">
        <v>2017</v>
      </c>
      <c r="B33" s="4">
        <v>1389859</v>
      </c>
      <c r="C33" s="4">
        <v>319126</v>
      </c>
      <c r="D33" s="4">
        <v>112440</v>
      </c>
      <c r="E33" s="4">
        <v>25617</v>
      </c>
      <c r="F33" s="4">
        <v>206423</v>
      </c>
      <c r="G33" s="4">
        <v>71476</v>
      </c>
      <c r="H33" s="4">
        <v>148636</v>
      </c>
      <c r="I33" s="4">
        <v>2273577</v>
      </c>
    </row>
    <row r="34" spans="1:9" x14ac:dyDescent="0.25">
      <c r="A34">
        <v>2016</v>
      </c>
      <c r="B34" s="4">
        <v>1343956.3670000001</v>
      </c>
      <c r="C34" s="4">
        <v>307603.98</v>
      </c>
      <c r="D34" s="4">
        <v>115987.986</v>
      </c>
      <c r="E34" s="4">
        <v>27493.199999999997</v>
      </c>
      <c r="F34" s="4">
        <v>202681.92500000002</v>
      </c>
      <c r="G34" s="4">
        <v>69440.198000000004</v>
      </c>
      <c r="H34" s="4">
        <v>155300.54399999999</v>
      </c>
      <c r="I34" s="22">
        <v>2222464.2000000002</v>
      </c>
    </row>
    <row r="35" spans="1:9" x14ac:dyDescent="0.25">
      <c r="A35">
        <v>2015</v>
      </c>
      <c r="B35" s="4">
        <f t="shared" ref="B35:H44" si="0">SUM(B5*B20)</f>
        <v>1305193.645</v>
      </c>
      <c r="C35" s="4">
        <f t="shared" si="0"/>
        <v>290579.13</v>
      </c>
      <c r="D35" s="4">
        <f t="shared" si="0"/>
        <v>106421.952</v>
      </c>
      <c r="E35" s="4">
        <f t="shared" si="0"/>
        <v>29775.13</v>
      </c>
      <c r="F35" s="4">
        <f t="shared" si="0"/>
        <v>201422.79699999999</v>
      </c>
      <c r="G35" s="4">
        <f t="shared" si="0"/>
        <v>67250.168000000005</v>
      </c>
      <c r="H35" s="4">
        <f t="shared" si="0"/>
        <v>148036.815</v>
      </c>
      <c r="I35" s="22">
        <f t="shared" ref="I35:I40" si="1">SUM(B35:H35)</f>
        <v>2148679.6370000001</v>
      </c>
    </row>
    <row r="36" spans="1:9" x14ac:dyDescent="0.25">
      <c r="A36">
        <v>2014</v>
      </c>
      <c r="B36" s="4">
        <f t="shared" si="0"/>
        <v>1294073.22</v>
      </c>
      <c r="C36" s="4">
        <f t="shared" si="0"/>
        <v>303040.8</v>
      </c>
      <c r="D36" s="4">
        <f t="shared" si="0"/>
        <v>110178.546</v>
      </c>
      <c r="E36" s="4">
        <f t="shared" si="0"/>
        <v>27686.895</v>
      </c>
      <c r="F36" s="4">
        <f t="shared" si="0"/>
        <v>199929.4</v>
      </c>
      <c r="G36" s="4">
        <f t="shared" si="0"/>
        <v>64683.936000000002</v>
      </c>
      <c r="H36" s="4">
        <f t="shared" si="0"/>
        <v>145479.79599999997</v>
      </c>
      <c r="I36" s="22">
        <f t="shared" si="1"/>
        <v>2145072.5929999999</v>
      </c>
    </row>
    <row r="37" spans="1:9" x14ac:dyDescent="0.25">
      <c r="A37">
        <v>2013</v>
      </c>
      <c r="B37" s="4">
        <f t="shared" si="0"/>
        <v>1252756.0859999999</v>
      </c>
      <c r="C37" s="4">
        <f t="shared" si="0"/>
        <v>292910.19799999997</v>
      </c>
      <c r="D37" s="4">
        <f t="shared" si="0"/>
        <v>101414.99399999999</v>
      </c>
      <c r="E37" s="4">
        <f t="shared" si="0"/>
        <v>24295.663</v>
      </c>
      <c r="F37" s="4">
        <f t="shared" si="0"/>
        <v>192683.46</v>
      </c>
      <c r="G37" s="4">
        <f t="shared" si="0"/>
        <v>66038.304000000004</v>
      </c>
      <c r="H37" s="4">
        <f t="shared" si="0"/>
        <v>139821.53200000001</v>
      </c>
      <c r="I37" s="22">
        <f t="shared" si="1"/>
        <v>2069920.2369999997</v>
      </c>
    </row>
    <row r="38" spans="1:9" x14ac:dyDescent="0.25">
      <c r="A38">
        <v>2012</v>
      </c>
      <c r="B38" s="4">
        <f t="shared" si="0"/>
        <v>1224273.852</v>
      </c>
      <c r="C38" s="4">
        <f t="shared" si="0"/>
        <v>287738</v>
      </c>
      <c r="D38" s="4">
        <f t="shared" si="0"/>
        <v>93894.343999999997</v>
      </c>
      <c r="E38" s="4">
        <f t="shared" si="0"/>
        <v>23242.560000000001</v>
      </c>
      <c r="F38" s="4">
        <f t="shared" si="0"/>
        <v>191172.22500000001</v>
      </c>
      <c r="G38" s="4">
        <f t="shared" si="0"/>
        <v>66765.347999999998</v>
      </c>
      <c r="H38" s="4">
        <f t="shared" si="0"/>
        <v>141114.45600000001</v>
      </c>
      <c r="I38" s="22">
        <f t="shared" si="1"/>
        <v>2028200.7850000001</v>
      </c>
    </row>
    <row r="39" spans="1:9" x14ac:dyDescent="0.25">
      <c r="A39">
        <v>2011</v>
      </c>
      <c r="B39" s="4">
        <f t="shared" si="0"/>
        <v>1191717.4679999999</v>
      </c>
      <c r="C39" s="4">
        <f t="shared" si="0"/>
        <v>276656.47899999999</v>
      </c>
      <c r="D39" s="4">
        <f t="shared" si="0"/>
        <v>102914.022</v>
      </c>
      <c r="E39" s="4">
        <f t="shared" si="0"/>
        <v>26180.181</v>
      </c>
      <c r="F39" s="4">
        <f t="shared" si="0"/>
        <v>188225.94000000003</v>
      </c>
      <c r="G39" s="4">
        <f t="shared" si="0"/>
        <v>60567.822</v>
      </c>
      <c r="H39" s="4">
        <f t="shared" si="0"/>
        <v>142730.89199999999</v>
      </c>
      <c r="I39" s="22">
        <f t="shared" si="1"/>
        <v>1988992.804</v>
      </c>
    </row>
    <row r="40" spans="1:9" x14ac:dyDescent="0.25">
      <c r="A40">
        <v>2010</v>
      </c>
      <c r="B40" s="4">
        <f t="shared" si="0"/>
        <v>1171195.845</v>
      </c>
      <c r="C40" s="4">
        <f t="shared" si="0"/>
        <v>278725.45499999996</v>
      </c>
      <c r="D40" s="4">
        <f t="shared" si="0"/>
        <v>100489.72500000001</v>
      </c>
      <c r="E40" s="4">
        <f t="shared" si="0"/>
        <v>23146.154999999999</v>
      </c>
      <c r="F40" s="4">
        <f t="shared" si="0"/>
        <v>185017.24800000002</v>
      </c>
      <c r="G40" s="4">
        <f t="shared" si="0"/>
        <v>61770.027000000002</v>
      </c>
      <c r="H40" s="4">
        <f t="shared" si="0"/>
        <v>127409.086</v>
      </c>
      <c r="I40" s="22">
        <f t="shared" si="1"/>
        <v>1947753.5409999997</v>
      </c>
    </row>
    <row r="41" spans="1:9" x14ac:dyDescent="0.25">
      <c r="A41">
        <v>2009</v>
      </c>
      <c r="B41" s="4">
        <f t="shared" si="0"/>
        <v>1178828.0220000001</v>
      </c>
      <c r="C41" s="4">
        <f t="shared" si="0"/>
        <v>274843.45900000003</v>
      </c>
      <c r="D41" s="4">
        <f t="shared" si="0"/>
        <v>98476.013999999996</v>
      </c>
      <c r="E41" s="4">
        <f t="shared" si="0"/>
        <v>21450.191000000003</v>
      </c>
      <c r="F41" s="4">
        <f t="shared" si="0"/>
        <v>178518.33000000002</v>
      </c>
      <c r="G41" s="4">
        <f t="shared" si="0"/>
        <v>66926.822</v>
      </c>
      <c r="H41" s="4">
        <f t="shared" si="0"/>
        <v>128232.62999999999</v>
      </c>
      <c r="I41" s="22">
        <f t="shared" ref="I41:I44" si="2">SUM(B41:H41)</f>
        <v>1947275.4680000001</v>
      </c>
    </row>
    <row r="42" spans="1:9" x14ac:dyDescent="0.25">
      <c r="A42">
        <v>2008</v>
      </c>
      <c r="B42" s="4">
        <f t="shared" si="0"/>
        <v>1119708.6840000001</v>
      </c>
      <c r="C42" s="4">
        <f t="shared" si="0"/>
        <v>274153.95</v>
      </c>
      <c r="D42" s="4">
        <f t="shared" si="0"/>
        <v>96994.709000000003</v>
      </c>
      <c r="E42" s="4">
        <f t="shared" si="0"/>
        <v>19316.217000000001</v>
      </c>
      <c r="F42" s="4">
        <f t="shared" si="0"/>
        <v>181486.91</v>
      </c>
      <c r="G42" s="4">
        <f t="shared" si="0"/>
        <v>65707.707000000009</v>
      </c>
      <c r="H42" s="4">
        <f t="shared" si="0"/>
        <v>127250.87999999999</v>
      </c>
      <c r="I42" s="22">
        <f t="shared" si="2"/>
        <v>1884619.0569999998</v>
      </c>
    </row>
    <row r="43" spans="1:9" x14ac:dyDescent="0.25">
      <c r="A43">
        <v>2007</v>
      </c>
      <c r="B43" s="4">
        <f t="shared" si="0"/>
        <v>1091370.148</v>
      </c>
      <c r="C43" s="4">
        <f t="shared" si="0"/>
        <v>273543.37200000003</v>
      </c>
      <c r="D43" s="4">
        <f t="shared" si="0"/>
        <v>97853.44200000001</v>
      </c>
      <c r="E43" s="4">
        <f t="shared" si="0"/>
        <v>15592.32</v>
      </c>
      <c r="F43" s="4">
        <f t="shared" si="0"/>
        <v>180643.04800000001</v>
      </c>
      <c r="G43" s="4">
        <f t="shared" si="0"/>
        <v>58842.303</v>
      </c>
      <c r="H43" s="4">
        <f t="shared" si="0"/>
        <v>121298.4</v>
      </c>
      <c r="I43" s="22">
        <f t="shared" si="2"/>
        <v>1839143.0330000001</v>
      </c>
    </row>
    <row r="44" spans="1:9" x14ac:dyDescent="0.25">
      <c r="A44">
        <v>2006</v>
      </c>
      <c r="B44" s="4">
        <f t="shared" si="0"/>
        <v>1063917.52</v>
      </c>
      <c r="C44" s="4">
        <f t="shared" si="0"/>
        <v>267371.02100000001</v>
      </c>
      <c r="D44" s="4">
        <f t="shared" si="0"/>
        <v>93015.737999999998</v>
      </c>
      <c r="E44" s="4">
        <f t="shared" si="0"/>
        <v>16264.862999999999</v>
      </c>
      <c r="F44" s="4">
        <f t="shared" si="0"/>
        <v>181229.774</v>
      </c>
      <c r="G44" s="4">
        <f t="shared" si="0"/>
        <v>60805.409999999996</v>
      </c>
      <c r="H44" s="4">
        <f t="shared" si="0"/>
        <v>122627.53200000002</v>
      </c>
      <c r="I44" s="22">
        <f t="shared" si="2"/>
        <v>1805231.8579999998</v>
      </c>
    </row>
    <row r="47" spans="1:9" x14ac:dyDescent="0.25">
      <c r="A47" t="s">
        <v>7</v>
      </c>
    </row>
    <row r="48" spans="1:9" x14ac:dyDescent="0.25">
      <c r="A48" t="s">
        <v>5</v>
      </c>
    </row>
    <row r="49" spans="1:1" x14ac:dyDescent="0.25">
      <c r="A49" t="s">
        <v>6</v>
      </c>
    </row>
  </sheetData>
  <mergeCells count="3">
    <mergeCell ref="A1:I1"/>
    <mergeCell ref="A16:I16"/>
    <mergeCell ref="A31:I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Peer regions</vt:lpstr>
      <vt:lpstr>CMAP Region Jobs by Ed. Req'd</vt:lpstr>
      <vt:lpstr>High School +</vt:lpstr>
      <vt:lpstr>Associate +</vt:lpstr>
      <vt:lpstr>Bachelor +</vt:lpstr>
      <vt:lpstr>Adv Degree</vt:lpstr>
      <vt:lpstr>CMAP 7 High School+</vt:lpstr>
      <vt:lpstr>CMAP 7 Bachelor+</vt:lpstr>
    </vt:vector>
  </TitlesOfParts>
  <Company>CMAP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 Komp</dc:creator>
  <cp:lastModifiedBy>Simone Weil</cp:lastModifiedBy>
  <dcterms:created xsi:type="dcterms:W3CDTF">2014-04-07T14:41:31Z</dcterms:created>
  <dcterms:modified xsi:type="dcterms:W3CDTF">2018-10-17T14:26:30Z</dcterms:modified>
</cp:coreProperties>
</file>