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jects_FY19\PolicyDevelopment\Regional Economic Indicators\Workforce\Workforce Participation\"/>
    </mc:Choice>
  </mc:AlternateContent>
  <bookViews>
    <workbookView xWindow="0" yWindow="0" windowWidth="28800" windowHeight="12585" activeTab="1"/>
  </bookViews>
  <sheets>
    <sheet name="CMAP 7" sheetId="4" r:id="rId1"/>
    <sheet name="Peer regions" sheetId="5" r:id="rId2"/>
  </sheets>
  <calcPr calcId="162913"/>
</workbook>
</file>

<file path=xl/calcChain.xml><?xml version="1.0" encoding="utf-8"?>
<calcChain xmlns="http://schemas.openxmlformats.org/spreadsheetml/2006/main">
  <c r="H35" i="4" l="1"/>
  <c r="G35" i="4"/>
  <c r="F35" i="4"/>
  <c r="E35" i="4"/>
  <c r="D35" i="4"/>
  <c r="C35" i="4"/>
  <c r="B35" i="4"/>
  <c r="I35" i="4" s="1"/>
  <c r="I19" i="4"/>
</calcChain>
</file>

<file path=xl/sharedStrings.xml><?xml version="1.0" encoding="utf-8"?>
<sst xmlns="http://schemas.openxmlformats.org/spreadsheetml/2006/main" count="50" uniqueCount="24">
  <si>
    <t>Year</t>
  </si>
  <si>
    <t>http://factfinder2.census.gov/faces/nav/jsf/pages/index.xhtml</t>
  </si>
  <si>
    <t>Source: U.S. Census Bureau American Community Survey 1-year estimates</t>
  </si>
  <si>
    <t>Cook</t>
  </si>
  <si>
    <t>DuPage</t>
  </si>
  <si>
    <t>Kane</t>
  </si>
  <si>
    <t>Kendall</t>
  </si>
  <si>
    <t>Lake</t>
  </si>
  <si>
    <t>McHenry</t>
  </si>
  <si>
    <t>Will</t>
  </si>
  <si>
    <t>CMAP 7</t>
  </si>
  <si>
    <t>Region (%)</t>
  </si>
  <si>
    <t>Population Age 20-64</t>
  </si>
  <si>
    <t>Percentage of population age 20-64 participating in labor force</t>
  </si>
  <si>
    <t>Population Age 20-64 participating in labor force</t>
  </si>
  <si>
    <t>United States</t>
  </si>
  <si>
    <t>Washington, D.C.</t>
  </si>
  <si>
    <t>Boston</t>
  </si>
  <si>
    <t>New York</t>
  </si>
  <si>
    <t>Los Angeles</t>
  </si>
  <si>
    <t>-</t>
  </si>
  <si>
    <t>Chicago</t>
  </si>
  <si>
    <t>Workforce participation rate for select metropolian regions, 2016</t>
  </si>
  <si>
    <t>Note: Data for metropolitan Chicago includes only the seven counties of northeastern Illinois; all other regions reflect U.S. Census Bureau metropolitan statistical areas.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</si>
</sst>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165" fontId="2" fillId="0" borderId="0" xfId="2" applyNumberFormat="1" applyFont="1" applyAlignment="1">
      <alignment horizontal="left"/>
    </xf>
    <xf numFmtId="0" fontId="0" fillId="0" borderId="0" xfId="0"/>
    <xf numFmtId="0" fontId="2" fillId="0" borderId="0" xfId="0" applyFont="1"/>
    <xf numFmtId="164" fontId="0" fillId="0" borderId="0" xfId="0" applyNumberFormat="1" applyFill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65" fontId="3" fillId="0" borderId="0" xfId="2" applyNumberFormat="1" applyFont="1" applyAlignment="1">
      <alignment horizontal="center"/>
    </xf>
    <xf numFmtId="165" fontId="4" fillId="0" borderId="0" xfId="2" applyNumberFormat="1" applyFont="1" applyAlignment="1">
      <alignment horizontal="center"/>
    </xf>
    <xf numFmtId="164" fontId="4" fillId="0" borderId="0" xfId="0" applyNumberFormat="1" applyFont="1"/>
    <xf numFmtId="37" fontId="4" fillId="0" borderId="0" xfId="2" applyNumberFormat="1" applyFont="1"/>
    <xf numFmtId="0" fontId="5" fillId="0" borderId="0" xfId="3"/>
    <xf numFmtId="164" fontId="0" fillId="0" borderId="0" xfId="0" applyNumberFormat="1"/>
    <xf numFmtId="165" fontId="4" fillId="0" borderId="0" xfId="2" applyNumberFormat="1" applyFont="1" applyAlignment="1">
      <alignment horizontal="right"/>
    </xf>
    <xf numFmtId="37" fontId="4" fillId="0" borderId="0" xfId="2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0" fontId="2" fillId="2" borderId="0" xfId="0" applyFont="1" applyFill="1" applyAlignment="1">
      <alignment horizontal="center" wrapText="1"/>
    </xf>
  </cellXfs>
  <cellStyles count="4">
    <cellStyle name="Comma" xfId="2" builtinId="3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actfinder2.census.gov/faces/nav/jsf/pages/index.x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zoomScaleNormal="100" workbookViewId="0">
      <selection activeCell="I3" sqref="I3"/>
    </sheetView>
  </sheetViews>
  <sheetFormatPr defaultRowHeight="15" x14ac:dyDescent="0.25"/>
  <cols>
    <col min="1" max="9" width="14.85546875" customWidth="1"/>
    <col min="10" max="11" width="10.5703125" bestFit="1" customWidth="1"/>
  </cols>
  <sheetData>
    <row r="1" spans="1:10" x14ac:dyDescent="0.25">
      <c r="A1" s="7" t="s">
        <v>13</v>
      </c>
      <c r="B1" s="8"/>
      <c r="C1" s="8"/>
      <c r="D1" s="8"/>
      <c r="E1" s="8"/>
      <c r="F1" s="8"/>
      <c r="G1" s="8"/>
      <c r="H1" s="8"/>
    </row>
    <row r="2" spans="1:10" ht="15" customHeight="1" x14ac:dyDescent="0.25">
      <c r="A2" s="9" t="s">
        <v>0</v>
      </c>
      <c r="B2" s="9" t="s">
        <v>3</v>
      </c>
      <c r="C2" s="9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9" t="s">
        <v>9</v>
      </c>
      <c r="I2" s="9" t="s">
        <v>11</v>
      </c>
    </row>
    <row r="3" spans="1:10" s="4" customFormat="1" x14ac:dyDescent="0.25">
      <c r="A3" s="9">
        <v>2017</v>
      </c>
      <c r="B3" s="12">
        <v>0.79300000000000004</v>
      </c>
      <c r="C3" s="12">
        <v>0.83599999999999997</v>
      </c>
      <c r="D3" s="12">
        <v>0.81699999999999995</v>
      </c>
      <c r="E3" s="12">
        <v>0.81200000000000006</v>
      </c>
      <c r="F3" s="12">
        <v>0.81699999999999995</v>
      </c>
      <c r="G3" s="12">
        <v>0.84899999999999998</v>
      </c>
      <c r="H3" s="12">
        <v>0.80900000000000005</v>
      </c>
      <c r="I3" s="19">
        <v>0.8045759601699235</v>
      </c>
    </row>
    <row r="4" spans="1:10" s="4" customFormat="1" x14ac:dyDescent="0.25">
      <c r="A4" s="9">
        <v>2016</v>
      </c>
      <c r="B4" s="12">
        <v>0.79400000000000004</v>
      </c>
      <c r="C4" s="12">
        <v>0.83</v>
      </c>
      <c r="D4" s="12">
        <v>0.81299999999999994</v>
      </c>
      <c r="E4" s="12">
        <v>0.85699999999999998</v>
      </c>
      <c r="F4" s="12">
        <v>0.82799999999999996</v>
      </c>
      <c r="G4" s="12">
        <v>0.82799999999999996</v>
      </c>
      <c r="H4" s="12">
        <v>0.81200000000000006</v>
      </c>
      <c r="I4" s="19">
        <v>0.80530917889361353</v>
      </c>
    </row>
    <row r="5" spans="1:10" s="2" customFormat="1" x14ac:dyDescent="0.25">
      <c r="A5" s="9">
        <v>2015</v>
      </c>
      <c r="B5" s="12">
        <v>0.78500000000000003</v>
      </c>
      <c r="C5" s="12">
        <v>0.82699999999999996</v>
      </c>
      <c r="D5" s="12">
        <v>0.82099999999999995</v>
      </c>
      <c r="E5" s="18" t="s">
        <v>20</v>
      </c>
      <c r="F5" s="12">
        <v>0.82</v>
      </c>
      <c r="G5" s="12">
        <v>0.83199999999999996</v>
      </c>
      <c r="H5" s="12">
        <v>0.81200000000000006</v>
      </c>
      <c r="I5" s="19">
        <v>0.79849728690367494</v>
      </c>
    </row>
    <row r="6" spans="1:10" x14ac:dyDescent="0.25">
      <c r="A6" s="9">
        <v>2014</v>
      </c>
      <c r="B6" s="12">
        <v>0.78800000000000003</v>
      </c>
      <c r="C6" s="12">
        <v>0.82199999999999995</v>
      </c>
      <c r="D6" s="12">
        <v>0.80900000000000005</v>
      </c>
      <c r="E6" s="12">
        <v>0.84299999999999997</v>
      </c>
      <c r="F6" s="12">
        <v>0.81499999999999995</v>
      </c>
      <c r="G6" s="12">
        <v>0.83599999999999997</v>
      </c>
      <c r="H6" s="12">
        <v>0.81899999999999995</v>
      </c>
      <c r="I6" s="19">
        <v>0.80000073275969674</v>
      </c>
    </row>
    <row r="7" spans="1:10" x14ac:dyDescent="0.25">
      <c r="A7" s="9">
        <v>2013</v>
      </c>
      <c r="B7" s="12">
        <v>0.79</v>
      </c>
      <c r="C7" s="12">
        <v>0.83099999999999996</v>
      </c>
      <c r="D7" s="12">
        <v>0.82299999999999995</v>
      </c>
      <c r="E7" s="12">
        <v>0.84699999999999998</v>
      </c>
      <c r="F7" s="12">
        <v>0.82699999999999996</v>
      </c>
      <c r="G7" s="12">
        <v>0.84899999999999998</v>
      </c>
      <c r="H7" s="12">
        <v>0.80700000000000005</v>
      </c>
      <c r="I7" s="19">
        <v>0.80358364096626478</v>
      </c>
    </row>
    <row r="8" spans="1:10" x14ac:dyDescent="0.25">
      <c r="A8" s="9">
        <v>2012</v>
      </c>
      <c r="B8" s="12">
        <v>0.79400000000000004</v>
      </c>
      <c r="C8" s="12">
        <v>0.83499999999999996</v>
      </c>
      <c r="D8" s="12">
        <v>0.82099999999999995</v>
      </c>
      <c r="E8" s="12">
        <v>0.84699999999999998</v>
      </c>
      <c r="F8" s="12">
        <v>0.82499999999999996</v>
      </c>
      <c r="G8" s="12">
        <v>0.84399999999999997</v>
      </c>
      <c r="H8" s="12">
        <v>0.81799999999999995</v>
      </c>
      <c r="I8" s="19">
        <v>0.80693193325590495</v>
      </c>
    </row>
    <row r="9" spans="1:10" x14ac:dyDescent="0.25">
      <c r="A9" s="9">
        <v>2011</v>
      </c>
      <c r="B9" s="12">
        <v>0.78700000000000003</v>
      </c>
      <c r="C9" s="12">
        <v>0.83899999999999997</v>
      </c>
      <c r="D9" s="12">
        <v>0.81699999999999995</v>
      </c>
      <c r="E9" s="12">
        <v>0.83</v>
      </c>
      <c r="F9" s="12">
        <v>0.81899999999999995</v>
      </c>
      <c r="G9" s="12">
        <v>0.83799999999999997</v>
      </c>
      <c r="H9" s="12">
        <v>0.81100000000000005</v>
      </c>
      <c r="I9" s="19">
        <v>0.80131281394047693</v>
      </c>
    </row>
    <row r="10" spans="1:10" x14ac:dyDescent="0.25">
      <c r="A10" s="9">
        <v>2010</v>
      </c>
      <c r="B10" s="12">
        <v>0.79</v>
      </c>
      <c r="C10" s="12">
        <v>0.83799999999999997</v>
      </c>
      <c r="D10" s="12">
        <v>0.82799999999999996</v>
      </c>
      <c r="E10" s="12">
        <v>0.85</v>
      </c>
      <c r="F10" s="12">
        <v>0.82199999999999995</v>
      </c>
      <c r="G10" s="12">
        <v>0.85</v>
      </c>
      <c r="H10" s="12">
        <v>0.81499999999999995</v>
      </c>
      <c r="I10" s="19">
        <v>0.80500150988452401</v>
      </c>
    </row>
    <row r="11" spans="1:10" x14ac:dyDescent="0.25">
      <c r="A11" s="9">
        <v>2009</v>
      </c>
      <c r="B11" s="12">
        <v>0.79400000000000004</v>
      </c>
      <c r="C11" s="12">
        <v>0.83899999999999997</v>
      </c>
      <c r="D11" s="12">
        <v>0.82699999999999996</v>
      </c>
      <c r="E11" s="12">
        <v>0.85399999999999998</v>
      </c>
      <c r="F11" s="12">
        <v>0.81599999999999995</v>
      </c>
      <c r="G11" s="12">
        <v>0.82499999999999996</v>
      </c>
      <c r="H11" s="12">
        <v>0.83099999999999996</v>
      </c>
      <c r="I11" s="19">
        <v>0.80740621929853806</v>
      </c>
    </row>
    <row r="12" spans="1:10" x14ac:dyDescent="0.25">
      <c r="A12" s="9">
        <v>2008</v>
      </c>
      <c r="B12" s="12">
        <v>0.79400000000000004</v>
      </c>
      <c r="C12" s="12">
        <v>0.84299999999999997</v>
      </c>
      <c r="D12" s="12">
        <v>0.81899999999999995</v>
      </c>
      <c r="E12" s="12">
        <v>0.874</v>
      </c>
      <c r="F12" s="12">
        <v>0.83199999999999996</v>
      </c>
      <c r="G12" s="12">
        <v>0.83499999999999996</v>
      </c>
      <c r="H12" s="12">
        <v>0.82899999999999996</v>
      </c>
      <c r="I12" s="19">
        <v>0.8093476637003516</v>
      </c>
    </row>
    <row r="13" spans="1:10" x14ac:dyDescent="0.25">
      <c r="A13" s="9">
        <v>2007</v>
      </c>
      <c r="B13" s="12">
        <v>0.77900000000000003</v>
      </c>
      <c r="C13" s="12">
        <v>0.81499999999999995</v>
      </c>
      <c r="D13" s="12">
        <v>0.82499999999999996</v>
      </c>
      <c r="E13" s="12">
        <v>0.80400000000000005</v>
      </c>
      <c r="F13" s="12">
        <v>0.82</v>
      </c>
      <c r="G13" s="12">
        <v>0.82499999999999996</v>
      </c>
      <c r="H13" s="12">
        <v>0.79100000000000004</v>
      </c>
      <c r="I13" s="19">
        <v>0.79198168912924904</v>
      </c>
    </row>
    <row r="14" spans="1:10" s="4" customFormat="1" x14ac:dyDescent="0.25">
      <c r="A14" s="9">
        <v>2006</v>
      </c>
      <c r="B14" s="12">
        <v>0.77700000000000002</v>
      </c>
      <c r="C14" s="12">
        <v>0.81599999999999995</v>
      </c>
      <c r="D14" s="12">
        <v>0.80900000000000005</v>
      </c>
      <c r="E14" s="12">
        <v>0.82199999999999995</v>
      </c>
      <c r="F14" s="12">
        <v>0.81499999999999995</v>
      </c>
      <c r="G14" s="12">
        <v>0.82899999999999996</v>
      </c>
      <c r="H14" s="12">
        <v>0.81299999999999994</v>
      </c>
      <c r="I14" s="19">
        <v>0.79172031773007379</v>
      </c>
      <c r="J14" s="15"/>
    </row>
    <row r="15" spans="1:10" x14ac:dyDescent="0.25">
      <c r="A15" s="9">
        <v>2005</v>
      </c>
      <c r="B15" s="12">
        <v>0.78</v>
      </c>
      <c r="C15" s="12">
        <v>0.81899999999999995</v>
      </c>
      <c r="D15" s="12">
        <v>0.81299999999999994</v>
      </c>
      <c r="E15" s="18" t="s">
        <v>20</v>
      </c>
      <c r="F15" s="12">
        <v>0.79900000000000004</v>
      </c>
      <c r="G15" s="12">
        <v>0.81399999999999995</v>
      </c>
      <c r="H15" s="12">
        <v>0.81100000000000005</v>
      </c>
      <c r="I15" s="19">
        <v>0.79162863707961773</v>
      </c>
    </row>
    <row r="17" spans="1:11" x14ac:dyDescent="0.25">
      <c r="A17" s="7" t="s">
        <v>12</v>
      </c>
      <c r="B17" s="8"/>
      <c r="C17" s="8"/>
      <c r="D17" s="8"/>
      <c r="E17" s="8"/>
      <c r="F17" s="8"/>
      <c r="G17" s="8"/>
      <c r="H17" s="8"/>
      <c r="I17" s="8"/>
    </row>
    <row r="18" spans="1:11" s="4" customFormat="1" x14ac:dyDescent="0.25">
      <c r="A18" s="9" t="s">
        <v>0</v>
      </c>
      <c r="B18" s="9" t="s">
        <v>3</v>
      </c>
      <c r="C18" s="9" t="s">
        <v>4</v>
      </c>
      <c r="D18" s="9" t="s">
        <v>5</v>
      </c>
      <c r="E18" s="9" t="s">
        <v>6</v>
      </c>
      <c r="F18" s="9" t="s">
        <v>7</v>
      </c>
      <c r="G18" s="9" t="s">
        <v>8</v>
      </c>
      <c r="H18" s="9" t="s">
        <v>9</v>
      </c>
      <c r="I18" s="9" t="s">
        <v>10</v>
      </c>
    </row>
    <row r="19" spans="1:11" s="4" customFormat="1" x14ac:dyDescent="0.25">
      <c r="A19" s="9">
        <v>2017</v>
      </c>
      <c r="B19" s="13">
        <v>3198253</v>
      </c>
      <c r="C19" s="13">
        <v>555787</v>
      </c>
      <c r="D19" s="13">
        <v>311915</v>
      </c>
      <c r="E19" s="13">
        <v>73183</v>
      </c>
      <c r="F19" s="13">
        <v>413220</v>
      </c>
      <c r="G19" s="13">
        <v>184181</v>
      </c>
      <c r="H19" s="13">
        <v>412133</v>
      </c>
      <c r="I19" s="10">
        <f>SUM(B19:H19)</f>
        <v>5148672</v>
      </c>
    </row>
    <row r="20" spans="1:11" s="4" customFormat="1" x14ac:dyDescent="0.25">
      <c r="A20" s="9">
        <v>2016</v>
      </c>
      <c r="B20" s="13">
        <v>3211593</v>
      </c>
      <c r="C20" s="13">
        <v>559295</v>
      </c>
      <c r="D20" s="13">
        <v>311214</v>
      </c>
      <c r="E20" s="13">
        <v>72756</v>
      </c>
      <c r="F20" s="13">
        <v>414594</v>
      </c>
      <c r="G20" s="13">
        <v>185301</v>
      </c>
      <c r="H20" s="13">
        <v>410205</v>
      </c>
      <c r="I20" s="10">
        <v>5164958</v>
      </c>
    </row>
    <row r="21" spans="1:11" s="2" customFormat="1" x14ac:dyDescent="0.25">
      <c r="A21" s="9">
        <v>2015</v>
      </c>
      <c r="B21" s="13">
        <v>3243923</v>
      </c>
      <c r="C21" s="13">
        <v>564485</v>
      </c>
      <c r="D21" s="13">
        <v>310139</v>
      </c>
      <c r="E21" s="17" t="s">
        <v>20</v>
      </c>
      <c r="F21" s="13">
        <v>416641</v>
      </c>
      <c r="G21" s="13">
        <v>185940</v>
      </c>
      <c r="H21" s="13">
        <v>409357</v>
      </c>
      <c r="I21" s="10">
        <v>5130485</v>
      </c>
    </row>
    <row r="22" spans="1:11" x14ac:dyDescent="0.25">
      <c r="A22" s="9">
        <v>2014</v>
      </c>
      <c r="B22" s="13">
        <v>3251294</v>
      </c>
      <c r="C22" s="13">
        <v>564463</v>
      </c>
      <c r="D22" s="13">
        <v>308573</v>
      </c>
      <c r="E22" s="13">
        <v>73147</v>
      </c>
      <c r="F22" s="13">
        <v>417078</v>
      </c>
      <c r="G22" s="13">
        <v>185445</v>
      </c>
      <c r="H22" s="13">
        <v>407710</v>
      </c>
      <c r="I22" s="10">
        <v>5207710</v>
      </c>
    </row>
    <row r="23" spans="1:11" x14ac:dyDescent="0.25">
      <c r="A23" s="9">
        <v>2013</v>
      </c>
      <c r="B23" s="13">
        <v>3243103</v>
      </c>
      <c r="C23" s="13">
        <v>565126</v>
      </c>
      <c r="D23" s="13">
        <v>304999</v>
      </c>
      <c r="E23" s="13">
        <v>71191</v>
      </c>
      <c r="F23" s="13">
        <v>417050</v>
      </c>
      <c r="G23" s="13">
        <v>184947</v>
      </c>
      <c r="H23" s="13">
        <v>404294</v>
      </c>
      <c r="I23" s="10">
        <v>5190710</v>
      </c>
    </row>
    <row r="24" spans="1:11" x14ac:dyDescent="0.25">
      <c r="A24" s="9">
        <v>2012</v>
      </c>
      <c r="B24" s="13">
        <v>3229685</v>
      </c>
      <c r="C24" s="13">
        <v>565036</v>
      </c>
      <c r="D24" s="13">
        <v>304930</v>
      </c>
      <c r="E24" s="13">
        <v>70070</v>
      </c>
      <c r="F24" s="13">
        <v>415412</v>
      </c>
      <c r="G24" s="13">
        <v>184521</v>
      </c>
      <c r="H24" s="13">
        <v>403298</v>
      </c>
      <c r="I24" s="10">
        <v>5172952</v>
      </c>
    </row>
    <row r="25" spans="1:11" x14ac:dyDescent="0.25">
      <c r="A25" s="9">
        <v>2011</v>
      </c>
      <c r="B25" s="13">
        <v>3221459</v>
      </c>
      <c r="C25" s="13">
        <v>563067</v>
      </c>
      <c r="D25" s="13">
        <v>304733</v>
      </c>
      <c r="E25" s="13">
        <v>69544</v>
      </c>
      <c r="F25" s="13">
        <v>417414</v>
      </c>
      <c r="G25" s="13">
        <v>186000</v>
      </c>
      <c r="H25" s="13">
        <v>403173</v>
      </c>
      <c r="I25" s="10">
        <v>5165390</v>
      </c>
    </row>
    <row r="26" spans="1:11" x14ac:dyDescent="0.25">
      <c r="A26" s="9">
        <v>2010</v>
      </c>
      <c r="B26" s="13">
        <v>3205834</v>
      </c>
      <c r="C26" s="13">
        <v>563258</v>
      </c>
      <c r="D26" s="13">
        <v>303074</v>
      </c>
      <c r="E26" s="13">
        <v>68392</v>
      </c>
      <c r="F26" s="13">
        <v>418188</v>
      </c>
      <c r="G26" s="13">
        <v>185619</v>
      </c>
      <c r="H26" s="13">
        <v>399737</v>
      </c>
      <c r="I26" s="10">
        <v>5144102</v>
      </c>
      <c r="K26" s="3"/>
    </row>
    <row r="27" spans="1:11" x14ac:dyDescent="0.25">
      <c r="A27" s="9">
        <v>2009</v>
      </c>
      <c r="B27" s="13">
        <v>3237417</v>
      </c>
      <c r="C27" s="13">
        <v>569677</v>
      </c>
      <c r="D27" s="13">
        <v>299742</v>
      </c>
      <c r="E27" s="13">
        <v>62266</v>
      </c>
      <c r="F27" s="13">
        <v>420479</v>
      </c>
      <c r="G27" s="13">
        <v>192184</v>
      </c>
      <c r="H27" s="13">
        <v>408338</v>
      </c>
      <c r="I27" s="10">
        <v>5190103</v>
      </c>
    </row>
    <row r="28" spans="1:11" x14ac:dyDescent="0.25">
      <c r="A28" s="9">
        <v>2008</v>
      </c>
      <c r="B28" s="13">
        <v>3198794</v>
      </c>
      <c r="C28" s="13">
        <v>572922</v>
      </c>
      <c r="D28" s="13">
        <v>302504</v>
      </c>
      <c r="E28" s="13">
        <v>64837</v>
      </c>
      <c r="F28" s="13">
        <v>425607</v>
      </c>
      <c r="G28" s="13">
        <v>193609</v>
      </c>
      <c r="H28" s="13">
        <v>411890</v>
      </c>
      <c r="I28" s="10">
        <v>5170163</v>
      </c>
    </row>
    <row r="29" spans="1:11" x14ac:dyDescent="0.25">
      <c r="A29" s="9">
        <v>2007</v>
      </c>
      <c r="B29" s="13">
        <v>3198511</v>
      </c>
      <c r="C29" s="13">
        <v>572490</v>
      </c>
      <c r="D29" s="13">
        <v>298131</v>
      </c>
      <c r="E29" s="13">
        <v>60110</v>
      </c>
      <c r="F29" s="13">
        <v>424207</v>
      </c>
      <c r="G29" s="13">
        <v>190579</v>
      </c>
      <c r="H29" s="13">
        <v>407502</v>
      </c>
      <c r="I29" s="10">
        <v>5151530</v>
      </c>
    </row>
    <row r="30" spans="1:11" s="4" customFormat="1" x14ac:dyDescent="0.25">
      <c r="A30" s="9">
        <v>2006</v>
      </c>
      <c r="B30" s="13">
        <v>3168110</v>
      </c>
      <c r="C30" s="13">
        <v>574541</v>
      </c>
      <c r="D30" s="13">
        <v>297802</v>
      </c>
      <c r="E30" s="13">
        <v>56018</v>
      </c>
      <c r="F30" s="13">
        <v>428226</v>
      </c>
      <c r="G30" s="13">
        <v>190464</v>
      </c>
      <c r="H30" s="13">
        <v>412336</v>
      </c>
      <c r="I30" s="10">
        <v>5127497</v>
      </c>
    </row>
    <row r="31" spans="1:11" x14ac:dyDescent="0.25">
      <c r="A31" s="9">
        <v>2005</v>
      </c>
      <c r="B31" s="13">
        <v>3126258</v>
      </c>
      <c r="C31" s="13">
        <v>566885</v>
      </c>
      <c r="D31" s="13">
        <v>286888</v>
      </c>
      <c r="E31" s="17" t="s">
        <v>20</v>
      </c>
      <c r="F31" s="13">
        <v>410951</v>
      </c>
      <c r="G31" s="13">
        <v>184537</v>
      </c>
      <c r="H31" s="13">
        <v>389694</v>
      </c>
      <c r="I31" s="10">
        <v>4965213</v>
      </c>
    </row>
    <row r="33" spans="1:9" x14ac:dyDescent="0.25">
      <c r="A33" s="5" t="s">
        <v>14</v>
      </c>
    </row>
    <row r="34" spans="1:9" s="4" customFormat="1" x14ac:dyDescent="0.25">
      <c r="A34" s="9" t="s">
        <v>0</v>
      </c>
      <c r="B34" s="9" t="s">
        <v>3</v>
      </c>
      <c r="C34" s="9" t="s">
        <v>4</v>
      </c>
      <c r="D34" s="9" t="s">
        <v>5</v>
      </c>
      <c r="E34" s="9" t="s">
        <v>6</v>
      </c>
      <c r="F34" s="9" t="s">
        <v>7</v>
      </c>
      <c r="G34" s="9" t="s">
        <v>8</v>
      </c>
      <c r="H34" s="9" t="s">
        <v>9</v>
      </c>
      <c r="I34" s="9" t="s">
        <v>10</v>
      </c>
    </row>
    <row r="35" spans="1:9" s="4" customFormat="1" x14ac:dyDescent="0.25">
      <c r="A35" s="9">
        <v>2017</v>
      </c>
      <c r="B35" s="11">
        <f>B19*B3</f>
        <v>2536214.6290000002</v>
      </c>
      <c r="C35" s="11">
        <f t="shared" ref="C35:G35" si="0">C19*C3</f>
        <v>464637.93199999997</v>
      </c>
      <c r="D35" s="11">
        <f t="shared" si="0"/>
        <v>254834.55499999999</v>
      </c>
      <c r="E35" s="11">
        <f t="shared" si="0"/>
        <v>59424.596000000005</v>
      </c>
      <c r="F35" s="11">
        <f t="shared" si="0"/>
        <v>337600.74</v>
      </c>
      <c r="G35" s="11">
        <f t="shared" si="0"/>
        <v>156369.66899999999</v>
      </c>
      <c r="H35" s="11">
        <f>H19*H3</f>
        <v>333415.59700000001</v>
      </c>
      <c r="I35" s="10">
        <f>SUM(B35:H35)</f>
        <v>4142497.7180000003</v>
      </c>
    </row>
    <row r="36" spans="1:9" s="2" customFormat="1" x14ac:dyDescent="0.25">
      <c r="A36" s="9">
        <v>2016</v>
      </c>
      <c r="B36" s="11">
        <v>2550004.8420000002</v>
      </c>
      <c r="C36" s="11">
        <v>464214.85</v>
      </c>
      <c r="D36" s="11">
        <v>253016.98199999999</v>
      </c>
      <c r="E36" s="11">
        <v>62351.892</v>
      </c>
      <c r="F36" s="11">
        <v>343283.83199999999</v>
      </c>
      <c r="G36" s="11">
        <v>153429.228</v>
      </c>
      <c r="H36" s="11">
        <v>333086.46000000002</v>
      </c>
      <c r="I36" s="10">
        <v>4159388.0860000001</v>
      </c>
    </row>
    <row r="37" spans="1:9" x14ac:dyDescent="0.25">
      <c r="A37" s="9">
        <v>2015</v>
      </c>
      <c r="B37" s="11">
        <v>2546479.5550000002</v>
      </c>
      <c r="C37" s="11">
        <v>466829.09499999997</v>
      </c>
      <c r="D37" s="11">
        <v>254624.11899999998</v>
      </c>
      <c r="E37" s="16" t="s">
        <v>20</v>
      </c>
      <c r="F37" s="11">
        <v>341645.62</v>
      </c>
      <c r="G37" s="11">
        <v>154702.07999999999</v>
      </c>
      <c r="H37" s="11">
        <v>332397.88400000002</v>
      </c>
      <c r="I37" s="10">
        <v>4096678.3530000006</v>
      </c>
    </row>
    <row r="38" spans="1:9" x14ac:dyDescent="0.25">
      <c r="A38" s="9">
        <v>2014</v>
      </c>
      <c r="B38" s="11">
        <v>2562019.6720000003</v>
      </c>
      <c r="C38" s="11">
        <v>463988.58599999995</v>
      </c>
      <c r="D38" s="11">
        <v>249635.55700000003</v>
      </c>
      <c r="E38" s="11">
        <v>61662.920999999995</v>
      </c>
      <c r="F38" s="11">
        <v>339918.56999999995</v>
      </c>
      <c r="G38" s="11">
        <v>155032.01999999999</v>
      </c>
      <c r="H38" s="11">
        <v>333914.49</v>
      </c>
      <c r="I38" s="10">
        <v>4166171.8160000006</v>
      </c>
    </row>
    <row r="39" spans="1:9" x14ac:dyDescent="0.25">
      <c r="A39" s="9">
        <v>2013</v>
      </c>
      <c r="B39" s="11">
        <v>2562051.37</v>
      </c>
      <c r="C39" s="11">
        <v>469619.70600000001</v>
      </c>
      <c r="D39" s="11">
        <v>251014.177</v>
      </c>
      <c r="E39" s="11">
        <v>60298.777000000002</v>
      </c>
      <c r="F39" s="11">
        <v>344900.35</v>
      </c>
      <c r="G39" s="11">
        <v>157020.003</v>
      </c>
      <c r="H39" s="11">
        <v>326265.25800000003</v>
      </c>
      <c r="I39" s="10">
        <v>4171169.6410000003</v>
      </c>
    </row>
    <row r="40" spans="1:9" x14ac:dyDescent="0.25">
      <c r="A40" s="9">
        <v>2012</v>
      </c>
      <c r="B40" s="11">
        <v>2564369.89</v>
      </c>
      <c r="C40" s="11">
        <v>471805.06</v>
      </c>
      <c r="D40" s="11">
        <v>250347.53</v>
      </c>
      <c r="E40" s="11">
        <v>59349.29</v>
      </c>
      <c r="F40" s="11">
        <v>342714.89999999997</v>
      </c>
      <c r="G40" s="11">
        <v>155735.72399999999</v>
      </c>
      <c r="H40" s="11">
        <v>329897.76399999997</v>
      </c>
      <c r="I40" s="10">
        <v>4174220.1579999998</v>
      </c>
    </row>
    <row r="41" spans="1:9" x14ac:dyDescent="0.25">
      <c r="A41" s="9">
        <v>2011</v>
      </c>
      <c r="B41" s="11">
        <v>2535288.233</v>
      </c>
      <c r="C41" s="11">
        <v>472413.21299999999</v>
      </c>
      <c r="D41" s="11">
        <v>248966.86099999998</v>
      </c>
      <c r="E41" s="11">
        <v>57721.52</v>
      </c>
      <c r="F41" s="11">
        <v>341862.06599999999</v>
      </c>
      <c r="G41" s="11">
        <v>155868</v>
      </c>
      <c r="H41" s="11">
        <v>326973.30300000001</v>
      </c>
      <c r="I41" s="10">
        <v>4139093.196</v>
      </c>
    </row>
    <row r="42" spans="1:9" x14ac:dyDescent="0.25">
      <c r="A42" s="9">
        <v>2010</v>
      </c>
      <c r="B42" s="11">
        <v>2532608.8600000003</v>
      </c>
      <c r="C42" s="11">
        <v>472010.20399999997</v>
      </c>
      <c r="D42" s="11">
        <v>250945.272</v>
      </c>
      <c r="E42" s="11">
        <v>58133.2</v>
      </c>
      <c r="F42" s="11">
        <v>343750.53599999996</v>
      </c>
      <c r="G42" s="11">
        <v>157776.15</v>
      </c>
      <c r="H42" s="11">
        <v>325785.65499999997</v>
      </c>
      <c r="I42" s="10">
        <v>4141009.8769999999</v>
      </c>
    </row>
    <row r="43" spans="1:9" x14ac:dyDescent="0.25">
      <c r="A43" s="9">
        <v>2009</v>
      </c>
      <c r="B43" s="11">
        <v>2570509.0980000002</v>
      </c>
      <c r="C43" s="11">
        <v>477959.00299999997</v>
      </c>
      <c r="D43" s="11">
        <v>247886.63399999999</v>
      </c>
      <c r="E43" s="11">
        <v>53175.163999999997</v>
      </c>
      <c r="F43" s="11">
        <v>343110.864</v>
      </c>
      <c r="G43" s="11">
        <v>158551.79999999999</v>
      </c>
      <c r="H43" s="11">
        <v>339328.87799999997</v>
      </c>
      <c r="I43" s="10">
        <v>4190521.4410000001</v>
      </c>
    </row>
    <row r="44" spans="1:9" x14ac:dyDescent="0.25">
      <c r="A44" s="9">
        <v>2008</v>
      </c>
      <c r="B44" s="11">
        <v>2539842.4360000002</v>
      </c>
      <c r="C44" s="11">
        <v>482973.24599999998</v>
      </c>
      <c r="D44" s="11">
        <v>247750.77599999998</v>
      </c>
      <c r="E44" s="11">
        <v>56667.538</v>
      </c>
      <c r="F44" s="11">
        <v>354105.02399999998</v>
      </c>
      <c r="G44" s="11">
        <v>161663.51499999998</v>
      </c>
      <c r="H44" s="11">
        <v>341456.81</v>
      </c>
      <c r="I44" s="10">
        <v>4184459.3450000007</v>
      </c>
    </row>
    <row r="45" spans="1:9" s="4" customFormat="1" x14ac:dyDescent="0.25">
      <c r="A45" s="9">
        <v>2007</v>
      </c>
      <c r="B45" s="11">
        <v>2491640.0690000001</v>
      </c>
      <c r="C45" s="11">
        <v>466579.35</v>
      </c>
      <c r="D45" s="11">
        <v>245958.07499999998</v>
      </c>
      <c r="E45" s="11">
        <v>48328.44</v>
      </c>
      <c r="F45" s="11">
        <v>347849.74</v>
      </c>
      <c r="G45" s="11">
        <v>157227.67499999999</v>
      </c>
      <c r="H45" s="11">
        <v>322334.08199999999</v>
      </c>
      <c r="I45" s="10">
        <v>4079917.4310000003</v>
      </c>
    </row>
    <row r="46" spans="1:9" x14ac:dyDescent="0.25">
      <c r="A46" s="9">
        <v>2006</v>
      </c>
      <c r="B46" s="11">
        <v>2461621.4700000002</v>
      </c>
      <c r="C46" s="11">
        <v>468825.45599999995</v>
      </c>
      <c r="D46" s="11">
        <v>240921.81800000003</v>
      </c>
      <c r="E46" s="11">
        <v>46046.795999999995</v>
      </c>
      <c r="F46" s="11">
        <v>349004.19</v>
      </c>
      <c r="G46" s="11">
        <v>157894.65599999999</v>
      </c>
      <c r="H46" s="11">
        <v>335229.16800000001</v>
      </c>
      <c r="I46" s="10">
        <v>4059543.554</v>
      </c>
    </row>
    <row r="47" spans="1:9" x14ac:dyDescent="0.25">
      <c r="A47" s="9">
        <v>2005</v>
      </c>
      <c r="B47" s="11">
        <v>2438481.2400000002</v>
      </c>
      <c r="C47" s="11">
        <v>464278.81499999994</v>
      </c>
      <c r="D47" s="11">
        <v>233239.94399999999</v>
      </c>
      <c r="E47" s="16" t="s">
        <v>20</v>
      </c>
      <c r="F47" s="11">
        <v>328349.84900000005</v>
      </c>
      <c r="G47" s="11">
        <v>150213.11799999999</v>
      </c>
      <c r="H47" s="11">
        <v>316041.83400000003</v>
      </c>
      <c r="I47" s="10">
        <v>3930604.8</v>
      </c>
    </row>
    <row r="49" spans="1:1" x14ac:dyDescent="0.25">
      <c r="A49" t="s">
        <v>13</v>
      </c>
    </row>
    <row r="50" spans="1:1" x14ac:dyDescent="0.25">
      <c r="A50" t="s">
        <v>2</v>
      </c>
    </row>
    <row r="51" spans="1:1" x14ac:dyDescent="0.25">
      <c r="A51" s="14" t="s">
        <v>1</v>
      </c>
    </row>
  </sheetData>
  <hyperlinks>
    <hyperlink ref="A51" r:id="rId1"/>
  </hyperlinks>
  <pageMargins left="0.7" right="0.7" top="0.75" bottom="0.75" header="0.3" footer="0.3"/>
  <pageSetup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tabSelected="1" workbookViewId="0">
      <selection activeCell="E4" sqref="E4"/>
    </sheetView>
  </sheetViews>
  <sheetFormatPr defaultRowHeight="15" x14ac:dyDescent="0.25"/>
  <cols>
    <col min="1" max="1" width="8.85546875" customWidth="1"/>
    <col min="2" max="7" width="16.7109375" customWidth="1"/>
  </cols>
  <sheetData>
    <row r="1" spans="1:7" s="4" customFormat="1" ht="15" customHeight="1" x14ac:dyDescent="0.25">
      <c r="B1" s="20" t="s">
        <v>22</v>
      </c>
      <c r="C1" s="20"/>
      <c r="D1" s="20"/>
      <c r="E1" s="20"/>
      <c r="F1" s="20"/>
      <c r="G1" s="20"/>
    </row>
    <row r="2" spans="1:7" x14ac:dyDescent="0.25">
      <c r="A2" s="4"/>
      <c r="B2" s="1" t="s">
        <v>15</v>
      </c>
      <c r="C2" t="s">
        <v>16</v>
      </c>
      <c r="D2" t="s">
        <v>17</v>
      </c>
      <c r="E2" s="1" t="s">
        <v>21</v>
      </c>
      <c r="F2" t="s">
        <v>18</v>
      </c>
      <c r="G2" t="s">
        <v>19</v>
      </c>
    </row>
    <row r="3" spans="1:7" s="4" customFormat="1" x14ac:dyDescent="0.25">
      <c r="A3" s="4">
        <v>2017</v>
      </c>
      <c r="B3" s="6">
        <v>0.77400000000000002</v>
      </c>
      <c r="C3" s="15">
        <v>0.84</v>
      </c>
      <c r="D3" s="15">
        <v>0.82499999999999996</v>
      </c>
      <c r="E3" s="15">
        <v>0.80500000000000005</v>
      </c>
      <c r="F3" s="15">
        <v>0.78800000000000003</v>
      </c>
      <c r="G3" s="15">
        <v>0.77900000000000003</v>
      </c>
    </row>
    <row r="5" spans="1:7" x14ac:dyDescent="0.25">
      <c r="A5" s="2" t="s">
        <v>13</v>
      </c>
    </row>
    <row r="6" spans="1:7" x14ac:dyDescent="0.25">
      <c r="A6" s="2" t="s">
        <v>2</v>
      </c>
    </row>
    <row r="7" spans="1:7" x14ac:dyDescent="0.25">
      <c r="A7" s="2" t="s">
        <v>1</v>
      </c>
    </row>
    <row r="8" spans="1:7" x14ac:dyDescent="0.25">
      <c r="A8" t="s">
        <v>23</v>
      </c>
    </row>
  </sheetData>
  <mergeCells count="1">
    <mergeCell ref="B1:G1"/>
  </mergeCells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CMAP 7</vt:lpstr>
      <vt:lpstr>Peer regions</vt:lpstr>
    </vt:vector>
  </TitlesOfParts>
  <Company>CMAP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 Komp</dc:creator>
  <cp:lastModifiedBy>Austen Edwards</cp:lastModifiedBy>
  <cp:lastPrinted>2015-09-28T18:05:17Z</cp:lastPrinted>
  <dcterms:created xsi:type="dcterms:W3CDTF">2014-04-07T14:41:31Z</dcterms:created>
  <dcterms:modified xsi:type="dcterms:W3CDTF">2018-10-08T21:39:13Z</dcterms:modified>
</cp:coreProperties>
</file>